
<file path=[Content_Types].xml><?xml version="1.0" encoding="utf-8"?>
<Types xmlns="http://schemas.openxmlformats.org/package/2006/content-types">
  <Default Extension="xml" ContentType="application/xml"/>
  <Default Extension="png" ContentType="image/p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1.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2.xml" ContentType="application/vnd.openxmlformats-officedocument.drawingml.chart+xml"/>
  <Override PartName="/xl/drawings/drawing16.xml" ContentType="application/vnd.openxmlformats-officedocument.drawing+xml"/>
  <Override PartName="/xl/drawings/drawing17.xml" ContentType="application/vnd.openxmlformats-officedocument.drawing+xml"/>
  <Override PartName="/xl/charts/chart3.xml" ContentType="application/vnd.openxmlformats-officedocument.drawingml.chart+xml"/>
  <Override PartName="/xl/drawings/drawing18.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showInkAnnotation="0" autoCompressPictures="0"/>
  <bookViews>
    <workbookView xWindow="20960" yWindow="0" windowWidth="27360" windowHeight="21200" tabRatio="674"/>
  </bookViews>
  <sheets>
    <sheet name="Cover" sheetId="19" r:id="rId1"/>
    <sheet name="Home" sheetId="30" r:id="rId2"/>
    <sheet name="Org" sheetId="31" r:id="rId3"/>
    <sheet name="Span" sheetId="32" r:id="rId4"/>
    <sheet name="Process" sheetId="29" r:id="rId5"/>
    <sheet name="Flow" sheetId="28" r:id="rId6"/>
    <sheet name="Steps" sheetId="12" r:id="rId7"/>
    <sheet name="Sigma" sheetId="34" r:id="rId8"/>
    <sheet name="SPC" sheetId="35" r:id="rId9"/>
    <sheet name="Lean" sheetId="33" r:id="rId10"/>
    <sheet name="Waste" sheetId="38" r:id="rId11"/>
    <sheet name="5S" sheetId="36" r:id="rId12"/>
    <sheet name="Tools" sheetId="37" r:id="rId13"/>
    <sheet name="Ishikawa" sheetId="45" r:id="rId14"/>
    <sheet name="Pareto" sheetId="39" r:id="rId15"/>
    <sheet name="Line" sheetId="46" r:id="rId16"/>
    <sheet name="Balance" sheetId="42" r:id="rId17"/>
    <sheet name="Standard" sheetId="43" r:id="rId18"/>
  </sheets>
  <definedNames>
    <definedName name="Check" localSheetId="11">#REF!</definedName>
    <definedName name="Check" localSheetId="13">#REF!</definedName>
    <definedName name="Check" localSheetId="9">#REF!</definedName>
    <definedName name="Check" localSheetId="2">#REF!</definedName>
    <definedName name="Check" localSheetId="3">#REF!</definedName>
    <definedName name="Check" localSheetId="12">#REF!</definedName>
    <definedName name="Check" localSheetId="10">#REF!</definedName>
    <definedName name="Entre" localSheetId="11">'5S'!$H$7:$H$11</definedName>
    <definedName name="Entre" localSheetId="13">Ishikawa!$I$6:$I$10</definedName>
    <definedName name="Entre" localSheetId="9">Lean!$I$6:$I$10</definedName>
    <definedName name="Entre" localSheetId="12">Tools!$I$6:$I$10</definedName>
    <definedName name="Entre" localSheetId="10">Waste!$H$7:$H$11</definedName>
    <definedName name="Mgr" localSheetId="11">'5S'!$I$7:$I$11</definedName>
    <definedName name="Mgr" localSheetId="13">Ishikawa!$J$6:$J$10</definedName>
    <definedName name="Mgr" localSheetId="9">Lean!$J$6:$J$10</definedName>
    <definedName name="Mgr" localSheetId="12">Tools!$J$6:$J$10</definedName>
    <definedName name="Mgr" localSheetId="10">Waste!$I$7:$I$11</definedName>
    <definedName name="Opinion" localSheetId="11">#REF!</definedName>
    <definedName name="Opinion" localSheetId="1">#REF!</definedName>
    <definedName name="Opinion" localSheetId="13">#REF!</definedName>
    <definedName name="Opinion" localSheetId="9">#REF!</definedName>
    <definedName name="Opinion" localSheetId="2">#REF!</definedName>
    <definedName name="Opinion" localSheetId="3">#REF!</definedName>
    <definedName name="Opinion" localSheetId="12">#REF!</definedName>
    <definedName name="Opinion" localSheetId="10">#REF!</definedName>
    <definedName name="Price" localSheetId="5">#REF!</definedName>
    <definedName name="Price" localSheetId="2">#REF!</definedName>
    <definedName name="Price" localSheetId="4">#REF!</definedName>
    <definedName name="Price" localSheetId="3">#REF!</definedName>
    <definedName name="Price">#REF!</definedName>
    <definedName name="SAPBEXrevision" hidden="1">1</definedName>
    <definedName name="SAPBEXsysID" hidden="1">"BWP"</definedName>
    <definedName name="SAPBEXwbID" hidden="1">"3V0A6S4303X13TNHNF8L4AXTR"</definedName>
    <definedName name="Tech" localSheetId="11">'5S'!$J$7:$J$11</definedName>
    <definedName name="Tech" localSheetId="13">Ishikawa!$K$6:$K$10</definedName>
    <definedName name="Tech" localSheetId="9">Lean!$K$6:$K$10</definedName>
    <definedName name="Tech" localSheetId="12">Tools!$K$6:$K$10</definedName>
    <definedName name="Tech" localSheetId="10">Waste!$J$7:$J$11</definedName>
    <definedName name="UpLift">#REF!</definedName>
    <definedName name="Volume" localSheetId="5">#REF!</definedName>
    <definedName name="Volume" localSheetId="2">#REF!</definedName>
    <definedName name="Volume" localSheetId="4">#REF!</definedName>
    <definedName name="Volume" localSheetId="3">#REF!</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K30" i="43" l="1"/>
  <c r="K31" i="43"/>
  <c r="K32" i="43"/>
  <c r="K33" i="43"/>
  <c r="K34" i="43"/>
  <c r="K35" i="43"/>
  <c r="K36" i="43"/>
  <c r="K37" i="43"/>
  <c r="K38" i="43"/>
  <c r="K39" i="43"/>
  <c r="L39" i="43"/>
  <c r="L38" i="43"/>
  <c r="L37" i="43"/>
  <c r="L36" i="43"/>
  <c r="L35" i="43"/>
  <c r="L34" i="43"/>
  <c r="L33" i="43"/>
  <c r="L32" i="43"/>
  <c r="L31" i="43"/>
  <c r="L30" i="43"/>
  <c r="J30" i="43"/>
  <c r="J31" i="43"/>
  <c r="J32" i="43"/>
  <c r="J33" i="43"/>
  <c r="J34" i="43"/>
  <c r="J35" i="43"/>
  <c r="J36" i="43"/>
  <c r="J37" i="43"/>
  <c r="J38" i="43"/>
  <c r="J39" i="43"/>
  <c r="H16" i="42"/>
  <c r="T20" i="36"/>
  <c r="T19" i="36"/>
  <c r="T18" i="36"/>
  <c r="T17" i="36"/>
  <c r="T16" i="36"/>
  <c r="K48" i="36"/>
  <c r="K49" i="36"/>
  <c r="K50" i="36"/>
  <c r="K51" i="36"/>
  <c r="U20" i="36"/>
  <c r="K38" i="36"/>
  <c r="K39" i="36"/>
  <c r="K40" i="36"/>
  <c r="K41" i="36"/>
  <c r="K42" i="36"/>
  <c r="K43" i="36"/>
  <c r="K44" i="36"/>
  <c r="K45" i="36"/>
  <c r="K46" i="36"/>
  <c r="U19" i="36"/>
  <c r="K25" i="36"/>
  <c r="K26" i="36"/>
  <c r="K27" i="36"/>
  <c r="K28" i="36"/>
  <c r="K29" i="36"/>
  <c r="K30" i="36"/>
  <c r="K31" i="36"/>
  <c r="K32" i="36"/>
  <c r="K33" i="36"/>
  <c r="K34" i="36"/>
  <c r="K35" i="36"/>
  <c r="K36" i="36"/>
  <c r="U18" i="36"/>
  <c r="K13" i="36"/>
  <c r="K14" i="36"/>
  <c r="K15" i="36"/>
  <c r="K16" i="36"/>
  <c r="K17" i="36"/>
  <c r="K18" i="36"/>
  <c r="K19" i="36"/>
  <c r="K20" i="36"/>
  <c r="K21" i="36"/>
  <c r="K22" i="36"/>
  <c r="K23" i="36"/>
  <c r="U17" i="36"/>
  <c r="R48" i="36"/>
  <c r="R49" i="36"/>
  <c r="R50" i="36"/>
  <c r="R51" i="36"/>
  <c r="V20" i="36"/>
  <c r="R38" i="36"/>
  <c r="R39" i="36"/>
  <c r="R40" i="36"/>
  <c r="R41" i="36"/>
  <c r="R42" i="36"/>
  <c r="R43" i="36"/>
  <c r="R44" i="36"/>
  <c r="R45" i="36"/>
  <c r="R46" i="36"/>
  <c r="V19" i="36"/>
  <c r="R25" i="36"/>
  <c r="R26" i="36"/>
  <c r="R27" i="36"/>
  <c r="R28" i="36"/>
  <c r="R29" i="36"/>
  <c r="R30" i="36"/>
  <c r="R31" i="36"/>
  <c r="R32" i="36"/>
  <c r="R33" i="36"/>
  <c r="R34" i="36"/>
  <c r="R35" i="36"/>
  <c r="R36" i="36"/>
  <c r="V18" i="36"/>
  <c r="R13" i="36"/>
  <c r="R14" i="36"/>
  <c r="R15" i="36"/>
  <c r="R16" i="36"/>
  <c r="R17" i="36"/>
  <c r="R18" i="36"/>
  <c r="R19" i="36"/>
  <c r="R20" i="36"/>
  <c r="R21" i="36"/>
  <c r="R22" i="36"/>
  <c r="R23" i="36"/>
  <c r="V17" i="36"/>
  <c r="R5" i="36"/>
  <c r="R6" i="36"/>
  <c r="R7" i="36"/>
  <c r="R8" i="36"/>
  <c r="R9" i="36"/>
  <c r="R10" i="36"/>
  <c r="R11" i="36"/>
  <c r="V16" i="36"/>
  <c r="K5" i="36"/>
  <c r="K6" i="36"/>
  <c r="K7" i="36"/>
  <c r="K8" i="36"/>
  <c r="K9" i="36"/>
  <c r="K10" i="36"/>
  <c r="K11" i="36"/>
  <c r="U16" i="36"/>
  <c r="V15" i="36"/>
  <c r="U15" i="36"/>
  <c r="D49" i="36"/>
  <c r="D50" i="36"/>
  <c r="D51" i="36"/>
  <c r="D39" i="36"/>
  <c r="D40" i="36"/>
  <c r="D41" i="36"/>
  <c r="D42" i="36"/>
  <c r="D43" i="36"/>
  <c r="D44" i="36"/>
  <c r="D45" i="36"/>
  <c r="D46" i="36"/>
  <c r="D26" i="36"/>
  <c r="D27" i="36"/>
  <c r="D28" i="36"/>
  <c r="D29" i="36"/>
  <c r="D30" i="36"/>
  <c r="D31" i="36"/>
  <c r="D32" i="36"/>
  <c r="D33" i="36"/>
  <c r="D34" i="36"/>
  <c r="D35" i="36"/>
  <c r="D36" i="36"/>
  <c r="D14" i="36"/>
  <c r="D15" i="36"/>
  <c r="D16" i="36"/>
  <c r="D17" i="36"/>
  <c r="D18" i="36"/>
  <c r="D19" i="36"/>
  <c r="D20" i="36"/>
  <c r="D21" i="36"/>
  <c r="D22" i="36"/>
  <c r="D23" i="36"/>
  <c r="D6" i="36"/>
  <c r="D7" i="36"/>
  <c r="D8" i="36"/>
  <c r="D9" i="36"/>
  <c r="D10" i="36"/>
  <c r="D11" i="36"/>
</calcChain>
</file>

<file path=xl/sharedStrings.xml><?xml version="1.0" encoding="utf-8"?>
<sst xmlns="http://schemas.openxmlformats.org/spreadsheetml/2006/main" count="231" uniqueCount="202">
  <si>
    <t>Teamwork &amp; Integration</t>
  </si>
  <si>
    <t xml:space="preserve">Roles &amp; Responsibilities </t>
  </si>
  <si>
    <t xml:space="preserve">Process Management </t>
  </si>
  <si>
    <t xml:space="preserve">Supporting Technologies </t>
  </si>
  <si>
    <t>Supply Chain</t>
  </si>
  <si>
    <t xml:space="preserve">Work Practices </t>
  </si>
  <si>
    <t xml:space="preserve">Marketing &amp; Sales </t>
  </si>
  <si>
    <t xml:space="preserve">Education, Training &amp; Skill Flexibility </t>
  </si>
  <si>
    <t>Hiring, Retention, &amp; Succession Planning</t>
  </si>
  <si>
    <t xml:space="preserve">Priority Setting </t>
  </si>
  <si>
    <t xml:space="preserve">Executive Sponsorship </t>
  </si>
  <si>
    <t xml:space="preserve">Human Relations Policy &amp; Practice </t>
  </si>
  <si>
    <t xml:space="preserve">Communications &amp; Alignment </t>
  </si>
  <si>
    <t xml:space="preserve">Decision Making Processes </t>
  </si>
  <si>
    <t>Organization Structure</t>
  </si>
  <si>
    <t>Trainiing program, task competence, work interruption</t>
  </si>
  <si>
    <t>Critical skills coverage and continuity</t>
  </si>
  <si>
    <t>Visibility and focus</t>
  </si>
  <si>
    <t>Audiences, media, and messages</t>
  </si>
  <si>
    <t>Authority structure, formats, and practices</t>
  </si>
  <si>
    <t>Spans of control, functional skills and process alignment</t>
  </si>
  <si>
    <t>Income generation and sales funnel management</t>
  </si>
  <si>
    <t>Standard work and team daily practices</t>
  </si>
  <si>
    <t>Computer systems and information management</t>
  </si>
  <si>
    <t>Daily work and continuous improvement</t>
  </si>
  <si>
    <t>Supplier programs, material movement, and transportation management</t>
  </si>
  <si>
    <t>Skills, rewards and recognition</t>
  </si>
  <si>
    <t>Schedule management, emergency management</t>
  </si>
  <si>
    <t>Accountability, responsibility, consulting and informing</t>
  </si>
  <si>
    <t>Process definitions, flow charts, and process ownership</t>
  </si>
  <si>
    <t>Capabilities Required</t>
  </si>
  <si>
    <t>Typical Production Steps</t>
  </si>
  <si>
    <t>Typical Service Steps</t>
  </si>
  <si>
    <r>
      <rPr>
        <b/>
        <i/>
        <sz val="16"/>
        <rFont val="Arial"/>
        <family val="2"/>
      </rPr>
      <t>Receive goods</t>
    </r>
    <r>
      <rPr>
        <b/>
        <sz val="16"/>
        <rFont val="Arial"/>
      </rPr>
      <t>: in a dedicated area with room for appropriate vendor quality testing</t>
    </r>
  </si>
  <si>
    <r>
      <rPr>
        <b/>
        <i/>
        <sz val="16"/>
        <rFont val="Arial"/>
        <family val="2"/>
      </rPr>
      <t>Move goods to the line</t>
    </r>
    <r>
      <rPr>
        <b/>
        <sz val="16"/>
        <rFont val="Arial"/>
      </rPr>
      <t>: effective equipment for moving through the plant to the right line point</t>
    </r>
  </si>
  <si>
    <r>
      <rPr>
        <b/>
        <i/>
        <sz val="16"/>
        <rFont val="Arial"/>
        <family val="2"/>
      </rPr>
      <t>First line step</t>
    </r>
    <r>
      <rPr>
        <b/>
        <sz val="16"/>
        <rFont val="Arial"/>
      </rPr>
      <t>: might be assembly of the frame on which other parts will be added</t>
    </r>
  </si>
  <si>
    <r>
      <rPr>
        <b/>
        <i/>
        <sz val="16"/>
        <rFont val="Arial"/>
        <family val="2"/>
      </rPr>
      <t>Move things along the line</t>
    </r>
    <r>
      <rPr>
        <b/>
        <sz val="16"/>
        <rFont val="Arial"/>
      </rPr>
      <t>: effective equipment, such as conveyors, bins, carts</t>
    </r>
  </si>
  <si>
    <r>
      <rPr>
        <b/>
        <i/>
        <sz val="16"/>
        <rFont val="Arial"/>
        <family val="2"/>
      </rPr>
      <t>Assembly steps</t>
    </r>
    <r>
      <rPr>
        <b/>
        <sz val="16"/>
        <rFont val="Arial"/>
      </rPr>
      <t>: describe in detail how each part is added and when in sequence</t>
    </r>
  </si>
  <si>
    <r>
      <rPr>
        <b/>
        <i/>
        <sz val="16"/>
        <rFont val="Arial"/>
        <family val="2"/>
      </rPr>
      <t>Final inspection</t>
    </r>
    <r>
      <rPr>
        <b/>
        <sz val="16"/>
        <rFont val="Arial"/>
      </rPr>
      <t>: describe in detail the specifications for an acceptable product</t>
    </r>
  </si>
  <si>
    <r>
      <rPr>
        <b/>
        <i/>
        <sz val="16"/>
        <rFont val="Arial"/>
        <family val="2"/>
      </rPr>
      <t>Packing and shipping</t>
    </r>
    <r>
      <rPr>
        <b/>
        <sz val="16"/>
        <rFont val="Arial"/>
      </rPr>
      <t>: in a dedicated area with ready access to carriers</t>
    </r>
  </si>
  <si>
    <r>
      <rPr>
        <b/>
        <i/>
        <sz val="16"/>
        <rFont val="Arial"/>
        <family val="2"/>
      </rPr>
      <t>Receive order</t>
    </r>
    <r>
      <rPr>
        <b/>
        <sz val="16"/>
        <rFont val="Arial"/>
      </rPr>
      <t>: define what the customer has asked for</t>
    </r>
  </si>
  <si>
    <r>
      <rPr>
        <b/>
        <i/>
        <sz val="16"/>
        <rFont val="Arial"/>
        <family val="2"/>
      </rPr>
      <t>Define the solution</t>
    </r>
    <r>
      <rPr>
        <b/>
        <sz val="16"/>
        <rFont val="Arial"/>
      </rPr>
      <t>: determine assignments and schedule to meet the customer's needs</t>
    </r>
  </si>
  <si>
    <r>
      <rPr>
        <b/>
        <i/>
        <sz val="16"/>
        <rFont val="Arial"/>
        <family val="2"/>
      </rPr>
      <t>Introduce the team to the client</t>
    </r>
    <r>
      <rPr>
        <b/>
        <sz val="16"/>
        <rFont val="Arial"/>
      </rPr>
      <t>: set expectations</t>
    </r>
  </si>
  <si>
    <r>
      <rPr>
        <b/>
        <i/>
        <sz val="16"/>
        <rFont val="Arial"/>
        <family val="2"/>
      </rPr>
      <t>Perform the work (including client updates)</t>
    </r>
    <r>
      <rPr>
        <b/>
        <sz val="16"/>
        <rFont val="Arial"/>
      </rPr>
      <t>: stay in alignment with the client, adjust team and schedule as required</t>
    </r>
  </si>
  <si>
    <r>
      <rPr>
        <b/>
        <i/>
        <sz val="16"/>
        <rFont val="Arial"/>
        <family val="2"/>
      </rPr>
      <t>Finish the work</t>
    </r>
    <r>
      <rPr>
        <b/>
        <sz val="16"/>
        <rFont val="Arial"/>
      </rPr>
      <t>: Define and agree with the client what has been done</t>
    </r>
  </si>
  <si>
    <r>
      <rPr>
        <b/>
        <i/>
        <sz val="16"/>
        <rFont val="Arial"/>
        <family val="2"/>
      </rPr>
      <t>Follow on</t>
    </r>
    <r>
      <rPr>
        <b/>
        <sz val="16"/>
        <rFont val="Arial"/>
      </rPr>
      <t>: measure the results, improve the serrvice, and maintain client contact</t>
    </r>
  </si>
  <si>
    <t>Operating Processes</t>
  </si>
  <si>
    <t>Systems for Management</t>
  </si>
  <si>
    <t>26.01"</t>
  </si>
  <si>
    <t>25.99"</t>
  </si>
  <si>
    <t>Statistical Process Control Chart</t>
  </si>
  <si>
    <t>As Is</t>
  </si>
  <si>
    <t>Desired</t>
  </si>
  <si>
    <t xml:space="preserve">  1 = Very Poor</t>
  </si>
  <si>
    <t xml:space="preserve">  2 = Poor</t>
  </si>
  <si>
    <t xml:space="preserve">  3 = Fair</t>
  </si>
  <si>
    <t xml:space="preserve">  4 = Good</t>
  </si>
  <si>
    <t xml:space="preserve">  5 = Outstanding</t>
  </si>
  <si>
    <t>Score</t>
  </si>
  <si>
    <t>1. Sort</t>
  </si>
  <si>
    <t>Inventory where it belongs</t>
  </si>
  <si>
    <t>x</t>
  </si>
  <si>
    <t>Scrap / rework where it belongs</t>
  </si>
  <si>
    <t>Transit equipment well-maintained</t>
  </si>
  <si>
    <t>No unnecessary items / tools / paperwork in work area</t>
  </si>
  <si>
    <t>Posted notices appropriate and up-to-date</t>
  </si>
  <si>
    <t>Nothing on top of equipment or lockers</t>
  </si>
  <si>
    <t xml:space="preserve">Correct equipment labels </t>
  </si>
  <si>
    <t>2.  Straighten</t>
  </si>
  <si>
    <t>Production flow direction and method well marked</t>
  </si>
  <si>
    <t>Aisles, power panels, and emergency equipment clear and accessible</t>
  </si>
  <si>
    <t>Equipment, tools, measuring devices, and supplies neat and convenient to operations</t>
  </si>
  <si>
    <t>Work area tools location identified, tracking system in place</t>
  </si>
  <si>
    <t>Pipes and wires in good repair, color coded with directions indicated as necessary</t>
  </si>
  <si>
    <t>Clear circuit diagrams / switch markings for electrical and fluid panels</t>
  </si>
  <si>
    <t>All items stored in work area clearly identified</t>
  </si>
  <si>
    <t>Moving equipment properly located</t>
  </si>
  <si>
    <t>Documents neatly stored in identified locations, ownership identified</t>
  </si>
  <si>
    <t>Desks neat and well organized</t>
  </si>
  <si>
    <t>Bulletin boards well maintaIned</t>
  </si>
  <si>
    <t>3.  Scrub</t>
  </si>
  <si>
    <t>Wires and pipes connected neatly and safely to equipment</t>
  </si>
  <si>
    <t>Equipment, wires, and pipes protected and free of dirt, oil, rust, hydraulic fluid</t>
  </si>
  <si>
    <t>No equipment / pipe leaks</t>
  </si>
  <si>
    <t>Storage locations clean and orderly</t>
  </si>
  <si>
    <t>Power panels secured properly and safely</t>
  </si>
  <si>
    <t>Measurement equipment well cared for</t>
  </si>
  <si>
    <t>Gauges and indicator lights clean and easy to read</t>
  </si>
  <si>
    <t>Moving equipment well maintained</t>
  </si>
  <si>
    <t>Floor / aisles markings clear and intuitive</t>
  </si>
  <si>
    <t>Floors and walls clean and clear of dirt, oil, grease, hydraulic fluid, and trash</t>
  </si>
  <si>
    <t>Floor, wall, equipment, and pipe paint in good condition</t>
  </si>
  <si>
    <t>Benches and desks clean, orderly, and free of trash</t>
  </si>
  <si>
    <t>4. Standardize</t>
  </si>
  <si>
    <t>All hazards clearly identified</t>
  </si>
  <si>
    <t>Equipment controls clearly and correctly labelled</t>
  </si>
  <si>
    <t>Valves and switches clearly marked (on / off, open / shut, direction)</t>
  </si>
  <si>
    <t>Power / pressure meter ranges clearly marked</t>
  </si>
  <si>
    <t>Equipment status indicators in good working order</t>
  </si>
  <si>
    <t>Fan belts, chains, pulleys covered with size / capacity labels affixed</t>
  </si>
  <si>
    <t>Critical maintenance requirements and responsibilities clearly identified</t>
  </si>
  <si>
    <t>Equipment maintenance sheets current, clean, and neatly displayed</t>
  </si>
  <si>
    <t>5S status displayed and responsibilities identified and known by all workers</t>
  </si>
  <si>
    <t>5.  Sustain</t>
  </si>
  <si>
    <t>Performance tracking visible and current - daily, weekly, monthly as appropriate</t>
  </si>
  <si>
    <t>Attendance and skills availability visible and current</t>
  </si>
  <si>
    <t>Continuous improvement / kaizen tracking visible and current</t>
  </si>
  <si>
    <t>Workgroup 5S audit score visible and current</t>
  </si>
  <si>
    <t>5S Audit Checklist</t>
  </si>
  <si>
    <t>For Chart</t>
  </si>
  <si>
    <t>Production Waste</t>
  </si>
  <si>
    <t>Source</t>
  </si>
  <si>
    <t>How it Happens</t>
  </si>
  <si>
    <t>Possible Root Causes</t>
  </si>
  <si>
    <t>People &amp; Equipment</t>
  </si>
  <si>
    <t xml:space="preserve">Processing inefficiently </t>
  </si>
  <si>
    <t>Process design, tools, skills, attitudes</t>
  </si>
  <si>
    <t>Excessive motion</t>
  </si>
  <si>
    <t>Plant layout, moving devices</t>
  </si>
  <si>
    <t>Waiting</t>
  </si>
  <si>
    <t>Process design, line imbalances</t>
  </si>
  <si>
    <t>Goal Alignment</t>
  </si>
  <si>
    <t>Leadership, supervision</t>
  </si>
  <si>
    <t>Quality</t>
  </si>
  <si>
    <t>Scrap and rework</t>
  </si>
  <si>
    <t>Processes, metrics, people</t>
  </si>
  <si>
    <t>Inventory</t>
  </si>
  <si>
    <t>Excessive Raw Materials</t>
  </si>
  <si>
    <t>Supply chain issues</t>
  </si>
  <si>
    <t>Excessive WIP</t>
  </si>
  <si>
    <t>Process design, poor or no kanbans</t>
  </si>
  <si>
    <t>Excessive Finished Goods</t>
  </si>
  <si>
    <t>Marketing or transportation issues</t>
  </si>
  <si>
    <t>Office Waste</t>
  </si>
  <si>
    <t>People &amp; Office Machines</t>
  </si>
  <si>
    <t>Resources</t>
  </si>
  <si>
    <t>Hiring, training</t>
  </si>
  <si>
    <t>Reporting</t>
  </si>
  <si>
    <t>Organization structure, politics</t>
  </si>
  <si>
    <t>Workplace layout, moving devices</t>
  </si>
  <si>
    <t>Team</t>
  </si>
  <si>
    <t>Composition</t>
  </si>
  <si>
    <t>Required skills availability</t>
  </si>
  <si>
    <t>Structure</t>
  </si>
  <si>
    <t>Leadership, management</t>
  </si>
  <si>
    <t>Focus</t>
  </si>
  <si>
    <t>Scope, culture, problem definition</t>
  </si>
  <si>
    <t>Conflict</t>
  </si>
  <si>
    <t>Office politics, personalities</t>
  </si>
  <si>
    <t>Work Area</t>
  </si>
  <si>
    <t>Size, layout, equipment</t>
  </si>
  <si>
    <t>Process</t>
  </si>
  <si>
    <t>Work boundaries</t>
  </si>
  <si>
    <t xml:space="preserve">Roles &amp; responsibilities, politics </t>
  </si>
  <si>
    <t>Sub-optimization</t>
  </si>
  <si>
    <t>Process design, politics</t>
  </si>
  <si>
    <t>Lack of standardization</t>
  </si>
  <si>
    <t>Process design, management</t>
  </si>
  <si>
    <t>Performance</t>
  </si>
  <si>
    <t>Metrics, leadership</t>
  </si>
  <si>
    <t>Tools &amp; Technology</t>
  </si>
  <si>
    <t>Capacity</t>
  </si>
  <si>
    <t>Design, process evolution</t>
  </si>
  <si>
    <t>Integration</t>
  </si>
  <si>
    <t>Cost, complexity</t>
  </si>
  <si>
    <t>Knowledge</t>
  </si>
  <si>
    <t>Ease of use, skill requirements</t>
  </si>
  <si>
    <t>Airframe failure</t>
  </si>
  <si>
    <t>Poor visibility</t>
  </si>
  <si>
    <t>Pilot error</t>
  </si>
  <si>
    <t>Enemy Action</t>
  </si>
  <si>
    <t>Engine failure</t>
  </si>
  <si>
    <t>Work</t>
  </si>
  <si>
    <t>Walk</t>
  </si>
  <si>
    <t>Wait</t>
  </si>
  <si>
    <t>Start</t>
  </si>
  <si>
    <t>Next</t>
  </si>
  <si>
    <t>End</t>
  </si>
  <si>
    <t>Minutes per Shift</t>
  </si>
  <si>
    <t>Total Demand per Shift</t>
  </si>
  <si>
    <t>Takt time</t>
  </si>
  <si>
    <t>Step</t>
  </si>
  <si>
    <t>Description</t>
  </si>
  <si>
    <t>Automated</t>
  </si>
  <si>
    <t>Cumulative Time</t>
  </si>
  <si>
    <t>Step 1</t>
  </si>
  <si>
    <t>Step 2</t>
  </si>
  <si>
    <t>Step 3</t>
  </si>
  <si>
    <t>Step 4</t>
  </si>
  <si>
    <t>Step 5</t>
  </si>
  <si>
    <t>Step 6</t>
  </si>
  <si>
    <t>Time (minutes)</t>
  </si>
  <si>
    <t>Identify the Problem</t>
  </si>
  <si>
    <t>Analyze the Problem</t>
  </si>
  <si>
    <t>Prioritize Action to Fix the Problem</t>
  </si>
  <si>
    <t>Estimate the Challenge</t>
  </si>
  <si>
    <t>Establish a Project Using 'Six Sigma' Methodology</t>
  </si>
  <si>
    <t>1.  Problem:</t>
  </si>
  <si>
    <t>3.  Freq</t>
  </si>
  <si>
    <t>Aircraft accidents at Hard Luck Field</t>
  </si>
  <si>
    <t>2.  Drivers of the Problem</t>
  </si>
  <si>
    <t>Work Station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</si>
</sst>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_(&quot;$&quot;* #,##0.00_);_(&quot;$&quot;* \(#,##0.00\);_(&quot;$&quot;* &quot;-&quot;??_);_(@_)"/>
    <numFmt numFmtId="166" formatCode="&quot;$&quot;#,##0\ ;\(&quot;$&quot;#,##0\)"/>
    <numFmt numFmtId="167" formatCode="_([$€-2]* #,##0.00_);_([$€-2]* \(#,##0.00\);_([$€-2]* &quot;-&quot;??_)"/>
    <numFmt numFmtId="168" formatCode="###0.000_);[Red]\(###0.000\)"/>
  </numFmts>
  <fonts count="47" x14ac:knownFonts="1">
    <font>
      <sz val="12"/>
      <color theme="1"/>
      <name val="Calibri"/>
      <family val="2"/>
      <charset val="204"/>
      <scheme val="minor"/>
    </font>
    <font>
      <b/>
      <i/>
      <sz val="16"/>
      <name val="Arial"/>
      <family val="2"/>
    </font>
    <font>
      <sz val="10"/>
      <name val="Arial"/>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4"/>
      <name val="Arial"/>
      <family val="2"/>
    </font>
    <font>
      <sz val="18"/>
      <name val="Arial"/>
      <family val="2"/>
    </font>
    <font>
      <sz val="14"/>
      <name val="Arial"/>
      <family val="2"/>
    </font>
    <font>
      <b/>
      <i/>
      <shadow/>
      <sz val="28"/>
      <name val="Arial"/>
      <family val="2"/>
    </font>
    <font>
      <sz val="11"/>
      <name val="Arial"/>
      <family val="2"/>
    </font>
    <font>
      <b/>
      <sz val="11"/>
      <name val="Arial"/>
      <family val="2"/>
    </font>
    <font>
      <u/>
      <sz val="12"/>
      <color theme="10"/>
      <name val="Calibri"/>
      <family val="2"/>
      <scheme val="minor"/>
    </font>
    <font>
      <u/>
      <sz val="12"/>
      <color theme="11"/>
      <name val="Calibri"/>
      <family val="2"/>
      <scheme val="minor"/>
    </font>
    <font>
      <b/>
      <i/>
      <sz val="18"/>
      <name val="Arial"/>
    </font>
    <font>
      <b/>
      <sz val="16"/>
      <name val="Arial"/>
    </font>
    <font>
      <sz val="26"/>
      <color theme="1" tint="0.499984740745262"/>
      <name val="Arial"/>
    </font>
    <font>
      <b/>
      <i/>
      <sz val="20"/>
      <name val="Arial"/>
    </font>
    <font>
      <sz val="11"/>
      <color theme="1"/>
      <name val="Calibri"/>
      <family val="2"/>
      <scheme val="minor"/>
    </font>
    <font>
      <b/>
      <sz val="18"/>
      <color indexed="9"/>
      <name val="Arial"/>
      <family val="2"/>
    </font>
    <font>
      <b/>
      <i/>
      <sz val="24"/>
      <name val="Arial"/>
      <family val="2"/>
    </font>
    <font>
      <b/>
      <sz val="22"/>
      <name val="Arial"/>
      <family val="2"/>
    </font>
    <font>
      <sz val="12"/>
      <name val="Arial"/>
      <family val="2"/>
    </font>
    <font>
      <sz val="14"/>
      <color theme="1"/>
      <name val="Arial"/>
      <family val="2"/>
    </font>
    <font>
      <sz val="16"/>
      <name val="Arial"/>
    </font>
    <font>
      <b/>
      <i/>
      <u/>
      <sz val="18"/>
      <color theme="1"/>
      <name val="Arial"/>
    </font>
    <font>
      <b/>
      <sz val="18"/>
      <color theme="1"/>
      <name val="Arial"/>
    </font>
    <font>
      <b/>
      <sz val="16"/>
      <color theme="1"/>
      <name val="Arial"/>
    </font>
    <font>
      <b/>
      <i/>
      <shadow/>
      <sz val="18"/>
      <name val="Arial"/>
      <family val="2"/>
    </font>
    <font>
      <b/>
      <i/>
      <shadow/>
      <sz val="10"/>
      <name val="Arial"/>
      <family val="2"/>
    </font>
    <font>
      <sz val="11"/>
      <color theme="1"/>
      <name val="Arial"/>
      <family val="2"/>
    </font>
    <font>
      <b/>
      <sz val="14"/>
      <color theme="1"/>
      <name val="Arial"/>
      <family val="2"/>
    </font>
    <font>
      <b/>
      <i/>
      <u/>
      <sz val="18"/>
      <name val="Arial"/>
      <family val="2"/>
    </font>
    <font>
      <i/>
      <sz val="10"/>
      <name val="Arial"/>
      <family val="2"/>
    </font>
    <font>
      <b/>
      <sz val="18"/>
      <name val="Arial"/>
    </font>
    <font>
      <i/>
      <sz val="16"/>
      <name val="Arial"/>
    </font>
    <font>
      <sz val="12"/>
      <color theme="1"/>
      <name val="Arial"/>
    </font>
    <font>
      <sz val="16"/>
      <color theme="1"/>
      <name val="Arial"/>
    </font>
    <font>
      <sz val="16"/>
      <color theme="1"/>
      <name val="Calibri"/>
      <family val="2"/>
      <charset val="204"/>
      <scheme val="minor"/>
    </font>
  </fonts>
  <fills count="28">
    <fill>
      <patternFill patternType="none"/>
    </fill>
    <fill>
      <patternFill patternType="gray125"/>
    </fill>
    <fill>
      <patternFill patternType="solid">
        <fgColor theme="3" tint="0.79998168889431442"/>
        <bgColor indexed="64"/>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0"/>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s>
  <borders count="18">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s>
  <cellStyleXfs count="182">
    <xf numFmtId="0" fontId="0" fillId="0" borderId="0"/>
    <xf numFmtId="0" fontId="2" fillId="0" borderId="0"/>
    <xf numFmtId="0" fontId="2" fillId="0" borderId="0"/>
    <xf numFmtId="0" fontId="2" fillId="0" borderId="0"/>
    <xf numFmtId="164" fontId="2" fillId="0" borderId="0" applyFont="0" applyFill="0" applyBorder="0" applyAlignment="0" applyProtection="0"/>
    <xf numFmtId="3" fontId="3" fillId="0" borderId="0" applyFont="0" applyFill="0" applyBorder="0" applyAlignment="0" applyProtection="0"/>
    <xf numFmtId="165" fontId="2" fillId="0" borderId="0" applyFont="0" applyFill="0" applyBorder="0" applyAlignment="0" applyProtection="0"/>
    <xf numFmtId="166" fontId="3" fillId="0" borderId="0" applyFont="0" applyFill="0" applyBorder="0" applyAlignment="0" applyProtection="0"/>
    <xf numFmtId="0" fontId="3" fillId="0" borderId="0" applyFont="0" applyFill="0" applyBorder="0" applyAlignment="0" applyProtection="0"/>
    <xf numFmtId="167" fontId="2" fillId="0" borderId="0" applyFont="0" applyFill="0" applyBorder="0" applyAlignment="0" applyProtection="0"/>
    <xf numFmtId="2" fontId="3" fillId="0" borderId="0" applyFont="0" applyFill="0" applyBorder="0" applyAlignment="0" applyProtection="0"/>
    <xf numFmtId="38" fontId="4" fillId="3" borderId="0" applyNumberFormat="0" applyBorder="0" applyAlignment="0" applyProtection="0"/>
    <xf numFmtId="0" fontId="5" fillId="0" borderId="0"/>
    <xf numFmtId="0" fontId="6" fillId="0" borderId="1" applyNumberFormat="0" applyAlignment="0" applyProtection="0">
      <alignment horizontal="left" vertical="center"/>
    </xf>
    <xf numFmtId="0" fontId="6" fillId="0" borderId="2">
      <alignment horizontal="left" vertical="center"/>
    </xf>
    <xf numFmtId="10" fontId="4" fillId="4" borderId="3" applyNumberFormat="0" applyBorder="0" applyAlignment="0" applyProtection="0"/>
    <xf numFmtId="168" fontId="2" fillId="0" borderId="0"/>
    <xf numFmtId="0" fontId="2" fillId="0" borderId="0"/>
    <xf numFmtId="10" fontId="2" fillId="0" borderId="0" applyFont="0" applyFill="0" applyBorder="0" applyAlignment="0" applyProtection="0"/>
    <xf numFmtId="9" fontId="2" fillId="0" borderId="0" applyFont="0" applyFill="0" applyBorder="0" applyAlignment="0" applyProtection="0"/>
    <xf numFmtId="4" fontId="7" fillId="5" borderId="4" applyNumberFormat="0" applyProtection="0">
      <alignment vertical="center"/>
    </xf>
    <xf numFmtId="4" fontId="8" fillId="6" borderId="4" applyNumberFormat="0" applyProtection="0">
      <alignment vertical="center"/>
    </xf>
    <xf numFmtId="4" fontId="7" fillId="6" borderId="4" applyNumberFormat="0" applyProtection="0">
      <alignment horizontal="left" vertical="center" indent="1"/>
    </xf>
    <xf numFmtId="0" fontId="7" fillId="6" borderId="4" applyNumberFormat="0" applyProtection="0">
      <alignment horizontal="left" vertical="top" indent="1"/>
    </xf>
    <xf numFmtId="4" fontId="7" fillId="7" borderId="0" applyNumberFormat="0" applyProtection="0">
      <alignment horizontal="left" vertical="center" indent="1"/>
    </xf>
    <xf numFmtId="4" fontId="9" fillId="8" borderId="4" applyNumberFormat="0" applyProtection="0">
      <alignment horizontal="right" vertical="center"/>
    </xf>
    <xf numFmtId="4" fontId="9" fillId="9" borderId="4" applyNumberFormat="0" applyProtection="0">
      <alignment horizontal="right" vertical="center"/>
    </xf>
    <xf numFmtId="4" fontId="9" fillId="10" borderId="4" applyNumberFormat="0" applyProtection="0">
      <alignment horizontal="right" vertical="center"/>
    </xf>
    <xf numFmtId="4" fontId="9" fillId="11" borderId="4" applyNumberFormat="0" applyProtection="0">
      <alignment horizontal="right" vertical="center"/>
    </xf>
    <xf numFmtId="4" fontId="9" fillId="12" borderId="4" applyNumberFormat="0" applyProtection="0">
      <alignment horizontal="right" vertical="center"/>
    </xf>
    <xf numFmtId="4" fontId="9" fillId="13" borderId="4" applyNumberFormat="0" applyProtection="0">
      <alignment horizontal="right" vertical="center"/>
    </xf>
    <xf numFmtId="4" fontId="9" fillId="14" borderId="4" applyNumberFormat="0" applyProtection="0">
      <alignment horizontal="right" vertical="center"/>
    </xf>
    <xf numFmtId="4" fontId="9" fillId="15" borderId="4" applyNumberFormat="0" applyProtection="0">
      <alignment horizontal="right" vertical="center"/>
    </xf>
    <xf numFmtId="4" fontId="9" fillId="16" borderId="4" applyNumberFormat="0" applyProtection="0">
      <alignment horizontal="right" vertical="center"/>
    </xf>
    <xf numFmtId="4" fontId="7" fillId="17" borderId="5" applyNumberFormat="0" applyProtection="0">
      <alignment horizontal="left" vertical="center" indent="1"/>
    </xf>
    <xf numFmtId="4" fontId="9" fillId="18" borderId="0" applyNumberFormat="0" applyProtection="0">
      <alignment horizontal="left" vertical="center" indent="1"/>
    </xf>
    <xf numFmtId="4" fontId="10" fillId="19" borderId="0" applyNumberFormat="0" applyProtection="0">
      <alignment horizontal="left" vertical="center" indent="1"/>
    </xf>
    <xf numFmtId="4" fontId="9" fillId="20" borderId="4" applyNumberFormat="0" applyProtection="0">
      <alignment horizontal="right" vertical="center"/>
    </xf>
    <xf numFmtId="4" fontId="9" fillId="18" borderId="0" applyNumberFormat="0" applyProtection="0">
      <alignment horizontal="left" vertical="center" indent="1"/>
    </xf>
    <xf numFmtId="4" fontId="9" fillId="7" borderId="0" applyNumberFormat="0" applyProtection="0">
      <alignment horizontal="left" vertical="center" indent="1"/>
    </xf>
    <xf numFmtId="0" fontId="2" fillId="19" borderId="4" applyNumberFormat="0" applyProtection="0">
      <alignment horizontal="left" vertical="center" indent="1"/>
    </xf>
    <xf numFmtId="0" fontId="2" fillId="19" borderId="4" applyNumberFormat="0" applyProtection="0">
      <alignment horizontal="left" vertical="top" indent="1"/>
    </xf>
    <xf numFmtId="0" fontId="2" fillId="7" borderId="4" applyNumberFormat="0" applyProtection="0">
      <alignment horizontal="left" vertical="center" indent="1"/>
    </xf>
    <xf numFmtId="0" fontId="2" fillId="7" borderId="4" applyNumberFormat="0" applyProtection="0">
      <alignment horizontal="left" vertical="top" indent="1"/>
    </xf>
    <xf numFmtId="0" fontId="2" fillId="21" borderId="4" applyNumberFormat="0" applyProtection="0">
      <alignment horizontal="left" vertical="center" indent="1"/>
    </xf>
    <xf numFmtId="0" fontId="2" fillId="21" borderId="4" applyNumberFormat="0" applyProtection="0">
      <alignment horizontal="left" vertical="top" indent="1"/>
    </xf>
    <xf numFmtId="0" fontId="2" fillId="22" borderId="4" applyNumberFormat="0" applyProtection="0">
      <alignment horizontal="left" vertical="center" indent="1"/>
    </xf>
    <xf numFmtId="0" fontId="2" fillId="22" borderId="4" applyNumberFormat="0" applyProtection="0">
      <alignment horizontal="left" vertical="top" indent="1"/>
    </xf>
    <xf numFmtId="4" fontId="9" fillId="4" borderId="4" applyNumberFormat="0" applyProtection="0">
      <alignment vertical="center"/>
    </xf>
    <xf numFmtId="4" fontId="11" fillId="4" borderId="4" applyNumberFormat="0" applyProtection="0">
      <alignment vertical="center"/>
    </xf>
    <xf numFmtId="4" fontId="9" fillId="4" borderId="4" applyNumberFormat="0" applyProtection="0">
      <alignment horizontal="left" vertical="center" indent="1"/>
    </xf>
    <xf numFmtId="0" fontId="9" fillId="4" borderId="4" applyNumberFormat="0" applyProtection="0">
      <alignment horizontal="left" vertical="top" indent="1"/>
    </xf>
    <xf numFmtId="4" fontId="9" fillId="18" borderId="4" applyNumberFormat="0" applyProtection="0">
      <alignment horizontal="right" vertical="center"/>
    </xf>
    <xf numFmtId="4" fontId="11" fillId="18" borderId="4" applyNumberFormat="0" applyProtection="0">
      <alignment horizontal="right" vertical="center"/>
    </xf>
    <xf numFmtId="4" fontId="9" fillId="20" borderId="4" applyNumberFormat="0" applyProtection="0">
      <alignment horizontal="left" vertical="center" indent="1"/>
    </xf>
    <xf numFmtId="0" fontId="9" fillId="7" borderId="4" applyNumberFormat="0" applyProtection="0">
      <alignment horizontal="left" vertical="top" indent="1"/>
    </xf>
    <xf numFmtId="4" fontId="12" fillId="23" borderId="0" applyNumberFormat="0" applyProtection="0">
      <alignment horizontal="left" vertical="center" indent="1"/>
    </xf>
    <xf numFmtId="4" fontId="13" fillId="18" borderId="4" applyNumberFormat="0" applyProtection="0">
      <alignment horizontal="right" vertical="center"/>
    </xf>
    <xf numFmtId="0" fontId="2" fillId="0" borderId="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6" fillId="0" borderId="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cellStyleXfs>
  <cellXfs count="109">
    <xf numFmtId="0" fontId="0" fillId="0" borderId="0" xfId="0"/>
    <xf numFmtId="0" fontId="2" fillId="2" borderId="0" xfId="1" applyFill="1"/>
    <xf numFmtId="0" fontId="14" fillId="2" borderId="0" xfId="1" applyFont="1" applyFill="1"/>
    <xf numFmtId="0" fontId="2" fillId="2" borderId="0" xfId="1" applyFill="1" applyAlignment="1">
      <alignment vertical="center"/>
    </xf>
    <xf numFmtId="0" fontId="15" fillId="2" borderId="0" xfId="1" applyFont="1" applyFill="1"/>
    <xf numFmtId="0" fontId="16" fillId="2" borderId="0" xfId="1" applyFont="1" applyFill="1"/>
    <xf numFmtId="0" fontId="16" fillId="2" borderId="0" xfId="1" applyFont="1" applyFill="1" applyAlignment="1">
      <alignment vertical="center"/>
    </xf>
    <xf numFmtId="0" fontId="2" fillId="2" borderId="0" xfId="1" applyFill="1" applyAlignment="1"/>
    <xf numFmtId="0" fontId="17" fillId="2" borderId="0" xfId="1" applyFont="1" applyFill="1"/>
    <xf numFmtId="0" fontId="14" fillId="2" borderId="0" xfId="1" applyFont="1" applyFill="1" applyAlignment="1">
      <alignment vertical="center"/>
    </xf>
    <xf numFmtId="0" fontId="18" fillId="2" borderId="0" xfId="1" applyFont="1" applyFill="1" applyAlignment="1">
      <alignment vertical="top" wrapText="1"/>
    </xf>
    <xf numFmtId="0" fontId="19" fillId="2" borderId="0" xfId="1" applyFont="1" applyFill="1" applyAlignment="1">
      <alignment vertical="center" wrapText="1"/>
    </xf>
    <xf numFmtId="0" fontId="14" fillId="24" borderId="3" xfId="1" applyFont="1" applyFill="1" applyBorder="1" applyAlignment="1">
      <alignment vertical="center" wrapText="1"/>
    </xf>
    <xf numFmtId="0" fontId="0" fillId="25" borderId="0" xfId="0" applyFill="1"/>
    <xf numFmtId="0" fontId="14" fillId="24" borderId="3" xfId="1" applyFont="1" applyFill="1" applyBorder="1" applyAlignment="1">
      <alignment vertical="center"/>
    </xf>
    <xf numFmtId="0" fontId="16" fillId="2" borderId="0" xfId="1" applyFont="1" applyFill="1" applyAlignment="1">
      <alignment vertical="top" wrapText="1"/>
    </xf>
    <xf numFmtId="0" fontId="22" fillId="2" borderId="3" xfId="1" applyFont="1" applyFill="1" applyBorder="1" applyAlignment="1">
      <alignment horizontal="center" vertical="center" wrapText="1"/>
    </xf>
    <xf numFmtId="0" fontId="23" fillId="24" borderId="3" xfId="1" applyFont="1" applyFill="1" applyBorder="1" applyAlignment="1">
      <alignment vertical="center" wrapText="1"/>
    </xf>
    <xf numFmtId="0" fontId="22" fillId="24" borderId="3" xfId="1" applyFont="1" applyFill="1" applyBorder="1" applyAlignment="1">
      <alignment horizontal="center" vertical="center"/>
    </xf>
    <xf numFmtId="0" fontId="22" fillId="0" borderId="3" xfId="1" applyFont="1" applyFill="1" applyBorder="1" applyAlignment="1">
      <alignment horizontal="center" vertical="center" wrapText="1"/>
    </xf>
    <xf numFmtId="0" fontId="24" fillId="2" borderId="0" xfId="1" applyFont="1" applyFill="1"/>
    <xf numFmtId="0" fontId="23" fillId="2" borderId="0" xfId="1" applyFont="1" applyFill="1"/>
    <xf numFmtId="0" fontId="23" fillId="2" borderId="0" xfId="1" applyFont="1" applyFill="1" applyAlignment="1"/>
    <xf numFmtId="0" fontId="25" fillId="2" borderId="0" xfId="1" applyFont="1" applyFill="1" applyAlignment="1">
      <alignment vertical="top"/>
    </xf>
    <xf numFmtId="0" fontId="26" fillId="0" borderId="0" xfId="169" applyFill="1"/>
    <xf numFmtId="0" fontId="6" fillId="0" borderId="9" xfId="169" applyFont="1" applyFill="1" applyBorder="1" applyAlignment="1">
      <alignment horizontal="center" textRotation="90" wrapText="1"/>
    </xf>
    <xf numFmtId="0" fontId="29" fillId="0" borderId="9" xfId="169" applyFont="1" applyFill="1" applyBorder="1" applyAlignment="1">
      <alignment horizontal="center" vertical="center" textRotation="90"/>
    </xf>
    <xf numFmtId="0" fontId="30" fillId="0" borderId="11" xfId="169" applyFont="1" applyFill="1" applyBorder="1" applyAlignment="1">
      <alignment horizontal="center" vertical="center"/>
    </xf>
    <xf numFmtId="0" fontId="6" fillId="0" borderId="11" xfId="169" applyFont="1" applyFill="1" applyBorder="1" applyAlignment="1" applyProtection="1">
      <alignment horizontal="center" vertical="center" wrapText="1"/>
      <protection locked="0"/>
    </xf>
    <xf numFmtId="0" fontId="6" fillId="2" borderId="11" xfId="169" applyFont="1" applyFill="1" applyBorder="1" applyAlignment="1" applyProtection="1">
      <alignment horizontal="center" vertical="center" wrapText="1"/>
    </xf>
    <xf numFmtId="0" fontId="30" fillId="0" borderId="3" xfId="169" applyFont="1" applyFill="1" applyBorder="1" applyAlignment="1">
      <alignment horizontal="center" vertical="center"/>
    </xf>
    <xf numFmtId="0" fontId="6" fillId="0" borderId="3" xfId="169" applyFont="1" applyFill="1" applyBorder="1" applyAlignment="1" applyProtection="1">
      <alignment horizontal="center" vertical="center" wrapText="1"/>
      <protection locked="0"/>
    </xf>
    <xf numFmtId="0" fontId="6" fillId="2" borderId="11" xfId="169" applyFont="1" applyFill="1" applyBorder="1" applyAlignment="1">
      <alignment horizontal="center" vertical="center" wrapText="1"/>
    </xf>
    <xf numFmtId="0" fontId="31" fillId="0" borderId="3" xfId="169" applyFont="1" applyBorder="1" applyAlignment="1">
      <alignment vertical="center" wrapText="1"/>
    </xf>
    <xf numFmtId="0" fontId="0" fillId="2" borderId="0" xfId="0" applyFill="1"/>
    <xf numFmtId="0" fontId="0" fillId="2" borderId="3" xfId="0" applyFill="1" applyBorder="1"/>
    <xf numFmtId="0" fontId="2" fillId="2" borderId="0" xfId="17" applyFill="1"/>
    <xf numFmtId="0" fontId="16" fillId="0" borderId="3" xfId="17" applyFont="1" applyBorder="1" applyAlignment="1">
      <alignment vertical="center"/>
    </xf>
    <xf numFmtId="0" fontId="16" fillId="0" borderId="3" xfId="17" quotePrefix="1" applyFont="1" applyBorder="1" applyAlignment="1">
      <alignment vertical="center"/>
    </xf>
    <xf numFmtId="0" fontId="33" fillId="2" borderId="0" xfId="17" applyFont="1" applyFill="1" applyAlignment="1">
      <alignment vertical="center"/>
    </xf>
    <xf numFmtId="0" fontId="34" fillId="27" borderId="3" xfId="17" applyFont="1" applyFill="1" applyBorder="1" applyAlignment="1">
      <alignment vertical="center"/>
    </xf>
    <xf numFmtId="0" fontId="35" fillId="0" borderId="3" xfId="17" applyFont="1" applyBorder="1" applyAlignment="1">
      <alignment horizontal="center" vertical="center" wrapText="1"/>
    </xf>
    <xf numFmtId="0" fontId="2" fillId="2" borderId="0" xfId="17" applyFont="1" applyFill="1" applyAlignment="1">
      <alignment vertical="center" wrapText="1"/>
    </xf>
    <xf numFmtId="0" fontId="2" fillId="2" borderId="0" xfId="17" applyFont="1" applyFill="1" applyAlignment="1">
      <alignment vertical="center"/>
    </xf>
    <xf numFmtId="0" fontId="31" fillId="0" borderId="3" xfId="169" applyFont="1" applyFill="1" applyBorder="1" applyProtection="1">
      <protection locked="0"/>
    </xf>
    <xf numFmtId="0" fontId="40" fillId="2" borderId="0" xfId="1" applyFont="1" applyFill="1" applyAlignment="1">
      <alignment vertical="center"/>
    </xf>
    <xf numFmtId="0" fontId="18" fillId="2" borderId="0" xfId="0" applyFont="1" applyFill="1" applyAlignment="1">
      <alignment vertical="top" wrapText="1"/>
    </xf>
    <xf numFmtId="0" fontId="36" fillId="2" borderId="0" xfId="0" applyFont="1" applyFill="1" applyAlignment="1">
      <alignment vertical="center"/>
    </xf>
    <xf numFmtId="0" fontId="37" fillId="2" borderId="0" xfId="0" applyFont="1" applyFill="1" applyAlignment="1">
      <alignment vertical="center"/>
    </xf>
    <xf numFmtId="0" fontId="2" fillId="2" borderId="0" xfId="0" applyFont="1" applyFill="1" applyAlignment="1">
      <alignment vertical="top" wrapText="1"/>
    </xf>
    <xf numFmtId="0" fontId="2" fillId="2" borderId="0" xfId="0" applyFont="1" applyFill="1"/>
    <xf numFmtId="0" fontId="23" fillId="2" borderId="0" xfId="0" applyFont="1" applyFill="1" applyAlignment="1">
      <alignment wrapText="1"/>
    </xf>
    <xf numFmtId="0" fontId="23" fillId="2" borderId="3" xfId="0" applyFont="1" applyFill="1" applyBorder="1" applyAlignment="1">
      <alignment horizontal="center" wrapText="1"/>
    </xf>
    <xf numFmtId="0" fontId="19" fillId="2" borderId="0" xfId="0" applyFont="1" applyFill="1" applyAlignment="1">
      <alignment vertical="center" wrapText="1"/>
    </xf>
    <xf numFmtId="0" fontId="23" fillId="2" borderId="0" xfId="0" applyFont="1" applyFill="1" applyBorder="1" applyAlignment="1">
      <alignment horizontal="center" wrapText="1"/>
    </xf>
    <xf numFmtId="0" fontId="32" fillId="2" borderId="0" xfId="0" applyFont="1" applyFill="1" applyBorder="1" applyAlignment="1" applyProtection="1">
      <alignment horizontal="center" vertical="top" wrapText="1"/>
      <protection locked="0"/>
    </xf>
    <xf numFmtId="0" fontId="32" fillId="0" borderId="3" xfId="0" applyFont="1" applyFill="1" applyBorder="1" applyAlignment="1" applyProtection="1">
      <alignment vertical="center" wrapText="1"/>
      <protection locked="0"/>
    </xf>
    <xf numFmtId="0" fontId="32" fillId="0" borderId="3" xfId="0" applyFont="1" applyFill="1" applyBorder="1" applyAlignment="1" applyProtection="1">
      <alignment horizontal="center" vertical="top" wrapText="1"/>
      <protection locked="0"/>
    </xf>
    <xf numFmtId="0" fontId="23" fillId="0" borderId="3" xfId="0" applyFont="1" applyFill="1" applyBorder="1" applyAlignment="1" applyProtection="1">
      <alignment vertical="center" wrapText="1"/>
      <protection locked="0"/>
    </xf>
    <xf numFmtId="0" fontId="42" fillId="0" borderId="6" xfId="0" applyFont="1" applyFill="1" applyBorder="1" applyAlignment="1">
      <alignment vertical="center"/>
    </xf>
    <xf numFmtId="0" fontId="42" fillId="0" borderId="2" xfId="0" applyFont="1" applyFill="1" applyBorder="1" applyAlignment="1">
      <alignment horizontal="right" vertical="center"/>
    </xf>
    <xf numFmtId="0" fontId="44" fillId="2" borderId="0" xfId="0" applyFont="1" applyFill="1"/>
    <xf numFmtId="0" fontId="28" fillId="2" borderId="0" xfId="169" applyFont="1" applyFill="1" applyAlignment="1">
      <alignment vertical="center"/>
    </xf>
    <xf numFmtId="0" fontId="38" fillId="2" borderId="0" xfId="169" applyFont="1" applyFill="1"/>
    <xf numFmtId="0" fontId="39" fillId="2" borderId="0" xfId="169" applyFont="1" applyFill="1" applyAlignment="1">
      <alignment horizontal="center" textRotation="75" wrapText="1"/>
    </xf>
    <xf numFmtId="0" fontId="39" fillId="2" borderId="0" xfId="169" applyFont="1" applyFill="1" applyAlignment="1">
      <alignment textRotation="90" wrapText="1"/>
    </xf>
    <xf numFmtId="0" fontId="39" fillId="2" borderId="0" xfId="169" applyFont="1" applyFill="1" applyAlignment="1">
      <alignment horizontal="center"/>
    </xf>
    <xf numFmtId="0" fontId="31" fillId="2" borderId="0" xfId="169" applyFont="1" applyFill="1"/>
    <xf numFmtId="0" fontId="31" fillId="2" borderId="0" xfId="169" applyFont="1" applyFill="1" applyProtection="1">
      <protection locked="0"/>
    </xf>
    <xf numFmtId="0" fontId="18" fillId="2" borderId="0" xfId="169" applyFont="1" applyFill="1" applyBorder="1"/>
    <xf numFmtId="0" fontId="18" fillId="2" borderId="0" xfId="169" applyFont="1" applyFill="1" applyBorder="1" applyAlignment="1">
      <alignment horizontal="left"/>
    </xf>
    <xf numFmtId="0" fontId="39" fillId="2" borderId="0" xfId="169" applyFont="1" applyFill="1" applyAlignment="1">
      <alignment horizontal="center" wrapText="1"/>
    </xf>
    <xf numFmtId="0" fontId="28" fillId="2" borderId="0" xfId="169" applyFont="1" applyFill="1"/>
    <xf numFmtId="0" fontId="40" fillId="2" borderId="0" xfId="169" applyFont="1" applyFill="1"/>
    <xf numFmtId="0" fontId="34" fillId="2" borderId="3" xfId="169" applyFont="1" applyFill="1" applyBorder="1" applyAlignment="1">
      <alignment horizontal="center"/>
    </xf>
    <xf numFmtId="0" fontId="34" fillId="2" borderId="3" xfId="169" applyFont="1" applyFill="1" applyBorder="1"/>
    <xf numFmtId="0" fontId="39" fillId="2" borderId="3" xfId="169" applyFont="1" applyFill="1" applyBorder="1" applyAlignment="1">
      <alignment horizontal="center" vertical="center"/>
    </xf>
    <xf numFmtId="0" fontId="38" fillId="2" borderId="0" xfId="169" applyFont="1" applyFill="1" applyBorder="1"/>
    <xf numFmtId="0" fontId="41" fillId="2" borderId="0" xfId="169" applyFont="1" applyFill="1" applyBorder="1"/>
    <xf numFmtId="0" fontId="30" fillId="2" borderId="0" xfId="169" applyFont="1" applyFill="1" applyBorder="1"/>
    <xf numFmtId="0" fontId="16" fillId="2" borderId="0" xfId="169" applyFont="1" applyFill="1" applyBorder="1"/>
    <xf numFmtId="0" fontId="45" fillId="2" borderId="0" xfId="169" applyFont="1" applyFill="1" applyAlignment="1">
      <alignment vertical="center"/>
    </xf>
    <xf numFmtId="0" fontId="46" fillId="2" borderId="0" xfId="0" applyFont="1" applyFill="1" applyAlignment="1">
      <alignment vertical="center"/>
    </xf>
    <xf numFmtId="0" fontId="45" fillId="0" borderId="3" xfId="169" applyFont="1" applyFill="1" applyBorder="1" applyAlignment="1" applyProtection="1">
      <alignment vertical="center"/>
      <protection locked="0"/>
    </xf>
    <xf numFmtId="0" fontId="45" fillId="2" borderId="3" xfId="169" applyFont="1" applyFill="1" applyBorder="1" applyAlignment="1">
      <alignment vertical="center"/>
    </xf>
    <xf numFmtId="0" fontId="35" fillId="0" borderId="3" xfId="17" applyFont="1" applyBorder="1" applyAlignment="1">
      <alignment horizontal="center" vertical="center" wrapText="1"/>
    </xf>
    <xf numFmtId="0" fontId="35" fillId="0" borderId="9" xfId="17" applyFont="1" applyBorder="1" applyAlignment="1">
      <alignment horizontal="center" vertical="center" wrapText="1"/>
    </xf>
    <xf numFmtId="0" fontId="35" fillId="0" borderId="12" xfId="17" applyFont="1" applyBorder="1" applyAlignment="1">
      <alignment horizontal="center" vertical="center" wrapText="1"/>
    </xf>
    <xf numFmtId="0" fontId="35" fillId="0" borderId="11" xfId="17" applyFont="1" applyBorder="1" applyAlignment="1">
      <alignment horizontal="center" vertical="center" wrapText="1"/>
    </xf>
    <xf numFmtId="0" fontId="27" fillId="26" borderId="10" xfId="169" applyFont="1" applyFill="1" applyBorder="1" applyAlignment="1">
      <alignment horizontal="left" vertical="center" wrapText="1"/>
    </xf>
    <xf numFmtId="0" fontId="27" fillId="26" borderId="0" xfId="169" applyFont="1" applyFill="1" applyBorder="1" applyAlignment="1">
      <alignment horizontal="left" vertical="center" wrapText="1"/>
    </xf>
    <xf numFmtId="0" fontId="27" fillId="26" borderId="6" xfId="169" applyFont="1" applyFill="1" applyBorder="1" applyAlignment="1">
      <alignment horizontal="center" vertical="center" wrapText="1"/>
    </xf>
    <xf numFmtId="0" fontId="27" fillId="26" borderId="2" xfId="169" applyFont="1" applyFill="1" applyBorder="1" applyAlignment="1">
      <alignment horizontal="center" vertical="center" wrapText="1"/>
    </xf>
    <xf numFmtId="0" fontId="28" fillId="2" borderId="7" xfId="169" applyFont="1" applyFill="1" applyBorder="1" applyAlignment="1">
      <alignment horizontal="center" vertical="center" wrapText="1"/>
    </xf>
    <xf numFmtId="0" fontId="28" fillId="2" borderId="8" xfId="169" applyFont="1" applyFill="1" applyBorder="1" applyAlignment="1">
      <alignment horizontal="center" vertical="center" wrapText="1"/>
    </xf>
    <xf numFmtId="0" fontId="43" fillId="0" borderId="2" xfId="0" applyFont="1" applyFill="1" applyBorder="1" applyAlignment="1" applyProtection="1">
      <alignment horizontal="left" vertical="center" indent="1"/>
      <protection locked="0"/>
    </xf>
    <xf numFmtId="0" fontId="43" fillId="0" borderId="13" xfId="0" applyFont="1" applyFill="1" applyBorder="1" applyAlignment="1" applyProtection="1">
      <alignment horizontal="left" vertical="center" indent="1"/>
      <protection locked="0"/>
    </xf>
    <xf numFmtId="0" fontId="38" fillId="27" borderId="15" xfId="169" applyFont="1" applyFill="1" applyBorder="1" applyAlignment="1">
      <alignment horizontal="center"/>
    </xf>
    <xf numFmtId="0" fontId="38" fillId="27" borderId="14" xfId="169" applyFont="1" applyFill="1" applyBorder="1" applyAlignment="1">
      <alignment horizontal="center"/>
    </xf>
    <xf numFmtId="0" fontId="38" fillId="27" borderId="16" xfId="169" applyFont="1" applyFill="1" applyBorder="1" applyAlignment="1">
      <alignment horizontal="center"/>
    </xf>
    <xf numFmtId="0" fontId="38" fillId="27" borderId="17" xfId="169" applyFont="1" applyFill="1" applyBorder="1" applyAlignment="1">
      <alignment horizontal="center"/>
    </xf>
    <xf numFmtId="0" fontId="38" fillId="27" borderId="7" xfId="169" applyFont="1" applyFill="1" applyBorder="1" applyAlignment="1">
      <alignment horizontal="center"/>
    </xf>
    <xf numFmtId="0" fontId="38" fillId="27" borderId="8" xfId="169" applyFont="1" applyFill="1" applyBorder="1" applyAlignment="1">
      <alignment horizontal="center"/>
    </xf>
    <xf numFmtId="0" fontId="31" fillId="24" borderId="3" xfId="169" applyFont="1" applyFill="1" applyBorder="1" applyAlignment="1" applyProtection="1">
      <alignment horizontal="left"/>
      <protection locked="0"/>
    </xf>
    <xf numFmtId="0" fontId="31" fillId="24" borderId="3" xfId="169" applyFont="1" applyFill="1" applyBorder="1" applyAlignment="1" applyProtection="1">
      <alignment horizontal="center"/>
      <protection locked="0"/>
    </xf>
    <xf numFmtId="0" fontId="31" fillId="24" borderId="6" xfId="169" applyFont="1" applyFill="1" applyBorder="1" applyAlignment="1" applyProtection="1">
      <alignment horizontal="center"/>
      <protection locked="0"/>
    </xf>
    <xf numFmtId="0" fontId="31" fillId="2" borderId="9" xfId="169" applyFont="1" applyFill="1" applyBorder="1" applyAlignment="1">
      <alignment horizontal="center" vertical="center"/>
    </xf>
    <xf numFmtId="0" fontId="31" fillId="2" borderId="11" xfId="169" applyFont="1" applyFill="1" applyBorder="1" applyAlignment="1">
      <alignment horizontal="center" vertical="center"/>
    </xf>
    <xf numFmtId="0" fontId="31" fillId="24" borderId="13" xfId="169" applyFont="1" applyFill="1" applyBorder="1" applyAlignment="1" applyProtection="1">
      <alignment horizontal="center"/>
      <protection locked="0"/>
    </xf>
  </cellXfs>
  <cellStyles count="182">
    <cellStyle name="_Fleet Base" xfId="2"/>
    <cellStyle name="_Waxi Inv Analysis" xfId="3"/>
    <cellStyle name="Comma 2" xfId="4"/>
    <cellStyle name="Comma0" xfId="5"/>
    <cellStyle name="Currency 2" xfId="6"/>
    <cellStyle name="Currency0" xfId="7"/>
    <cellStyle name="Date" xfId="8"/>
    <cellStyle name="Euro" xfId="9"/>
    <cellStyle name="Fixed" xfId="10"/>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Grey" xfId="11"/>
    <cellStyle name="header" xfId="12"/>
    <cellStyle name="Header1" xfId="13"/>
    <cellStyle name="Header2" xfId="14"/>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Input [yellow]" xfId="15"/>
    <cellStyle name="Normal" xfId="0" builtinId="0"/>
    <cellStyle name="Normal - Style1" xfId="16"/>
    <cellStyle name="Normal 2" xfId="1"/>
    <cellStyle name="Normal 3" xfId="17"/>
    <cellStyle name="Normal 4" xfId="169"/>
    <cellStyle name="Percent [2]" xfId="18"/>
    <cellStyle name="Percent 2" xfId="19"/>
    <cellStyle name="SAPBEXaggData" xfId="20"/>
    <cellStyle name="SAPBEXaggDataEmph" xfId="21"/>
    <cellStyle name="SAPBEXaggItem" xfId="22"/>
    <cellStyle name="SAPBEXaggItemX" xfId="23"/>
    <cellStyle name="SAPBEXchaText" xfId="24"/>
    <cellStyle name="SAPBEXexcBad7" xfId="25"/>
    <cellStyle name="SAPBEXexcBad8" xfId="26"/>
    <cellStyle name="SAPBEXexcBad9" xfId="27"/>
    <cellStyle name="SAPBEXexcCritical4" xfId="28"/>
    <cellStyle name="SAPBEXexcCritical5" xfId="29"/>
    <cellStyle name="SAPBEXexcCritical6" xfId="30"/>
    <cellStyle name="SAPBEXexcGood1" xfId="31"/>
    <cellStyle name="SAPBEXexcGood2" xfId="32"/>
    <cellStyle name="SAPBEXexcGood3" xfId="33"/>
    <cellStyle name="SAPBEXfilterDrill" xfId="34"/>
    <cellStyle name="SAPBEXfilterItem" xfId="35"/>
    <cellStyle name="SAPBEXfilterText" xfId="36"/>
    <cellStyle name="SAPBEXformats" xfId="37"/>
    <cellStyle name="SAPBEXheaderItem" xfId="38"/>
    <cellStyle name="SAPBEXheaderText" xfId="39"/>
    <cellStyle name="SAPBEXHLevel0" xfId="40"/>
    <cellStyle name="SAPBEXHLevel0X" xfId="41"/>
    <cellStyle name="SAPBEXHLevel1" xfId="42"/>
    <cellStyle name="SAPBEXHLevel1X" xfId="43"/>
    <cellStyle name="SAPBEXHLevel2" xfId="44"/>
    <cellStyle name="SAPBEXHLevel2X" xfId="45"/>
    <cellStyle name="SAPBEXHLevel3" xfId="46"/>
    <cellStyle name="SAPBEXHLevel3X" xfId="47"/>
    <cellStyle name="SAPBEXresData" xfId="48"/>
    <cellStyle name="SAPBEXresDataEmph" xfId="49"/>
    <cellStyle name="SAPBEXresItem" xfId="50"/>
    <cellStyle name="SAPBEXresItemX" xfId="51"/>
    <cellStyle name="SAPBEXstdData" xfId="52"/>
    <cellStyle name="SAPBEXstdDataEmph" xfId="53"/>
    <cellStyle name="SAPBEXstdItem" xfId="54"/>
    <cellStyle name="SAPBEXstdItemX" xfId="55"/>
    <cellStyle name="SAPBEXtitle" xfId="56"/>
    <cellStyle name="SAPBEXundefined" xfId="57"/>
    <cellStyle name="Style 1" xfId="58"/>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styles" Target="styles.xml"/><Relationship Id="rId21" Type="http://schemas.openxmlformats.org/officeDocument/2006/relationships/sharedStrings" Target="sharedStrings.xml"/><Relationship Id="rId22"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theme" Target="theme/theme1.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radarChart>
        <c:radarStyle val="marker"/>
        <c:varyColors val="0"/>
        <c:ser>
          <c:idx val="0"/>
          <c:order val="0"/>
          <c:tx>
            <c:strRef>
              <c:f>'5S'!$U$15</c:f>
              <c:strCache>
                <c:ptCount val="1"/>
                <c:pt idx="0">
                  <c:v>As Is</c:v>
                </c:pt>
              </c:strCache>
            </c:strRef>
          </c:tx>
          <c:cat>
            <c:strRef>
              <c:f>'5S'!$T$16:$T$20</c:f>
              <c:strCache>
                <c:ptCount val="5"/>
                <c:pt idx="0">
                  <c:v>1. Sort</c:v>
                </c:pt>
                <c:pt idx="1">
                  <c:v>2.  Straighten</c:v>
                </c:pt>
                <c:pt idx="2">
                  <c:v>3.  Scrub</c:v>
                </c:pt>
                <c:pt idx="3">
                  <c:v>4. Standardize</c:v>
                </c:pt>
                <c:pt idx="4">
                  <c:v>5.  Sustain</c:v>
                </c:pt>
              </c:strCache>
            </c:strRef>
          </c:cat>
          <c:val>
            <c:numRef>
              <c:f>'5S'!$U$16:$U$20</c:f>
              <c:numCache>
                <c:formatCode>General</c:formatCode>
                <c:ptCount val="5"/>
                <c:pt idx="0">
                  <c:v>3.0</c:v>
                </c:pt>
                <c:pt idx="1">
                  <c:v>2.0</c:v>
                </c:pt>
                <c:pt idx="2">
                  <c:v>4.0</c:v>
                </c:pt>
                <c:pt idx="3">
                  <c:v>3.0</c:v>
                </c:pt>
                <c:pt idx="4">
                  <c:v>3.0</c:v>
                </c:pt>
              </c:numCache>
            </c:numRef>
          </c:val>
        </c:ser>
        <c:ser>
          <c:idx val="1"/>
          <c:order val="1"/>
          <c:tx>
            <c:strRef>
              <c:f>'5S'!$V$15</c:f>
              <c:strCache>
                <c:ptCount val="1"/>
                <c:pt idx="0">
                  <c:v>Desired</c:v>
                </c:pt>
              </c:strCache>
            </c:strRef>
          </c:tx>
          <c:cat>
            <c:strRef>
              <c:f>'5S'!$T$16:$T$20</c:f>
              <c:strCache>
                <c:ptCount val="5"/>
                <c:pt idx="0">
                  <c:v>1. Sort</c:v>
                </c:pt>
                <c:pt idx="1">
                  <c:v>2.  Straighten</c:v>
                </c:pt>
                <c:pt idx="2">
                  <c:v>3.  Scrub</c:v>
                </c:pt>
                <c:pt idx="3">
                  <c:v>4. Standardize</c:v>
                </c:pt>
                <c:pt idx="4">
                  <c:v>5.  Sustain</c:v>
                </c:pt>
              </c:strCache>
            </c:strRef>
          </c:cat>
          <c:val>
            <c:numRef>
              <c:f>'5S'!$V$16:$V$20</c:f>
              <c:numCache>
                <c:formatCode>General</c:formatCode>
                <c:ptCount val="5"/>
                <c:pt idx="0">
                  <c:v>5.0</c:v>
                </c:pt>
                <c:pt idx="1">
                  <c:v>4.0</c:v>
                </c:pt>
                <c:pt idx="2">
                  <c:v>5.0</c:v>
                </c:pt>
                <c:pt idx="3">
                  <c:v>5.0</c:v>
                </c:pt>
                <c:pt idx="4">
                  <c:v>5.0</c:v>
                </c:pt>
              </c:numCache>
            </c:numRef>
          </c:val>
        </c:ser>
        <c:dLbls>
          <c:showLegendKey val="0"/>
          <c:showVal val="0"/>
          <c:showCatName val="0"/>
          <c:showSerName val="0"/>
          <c:showPercent val="0"/>
          <c:showBubbleSize val="0"/>
        </c:dLbls>
        <c:axId val="-2053954792"/>
        <c:axId val="-2053957784"/>
      </c:radarChart>
      <c:catAx>
        <c:axId val="-2053954792"/>
        <c:scaling>
          <c:orientation val="minMax"/>
        </c:scaling>
        <c:delete val="0"/>
        <c:axPos val="b"/>
        <c:majorGridlines/>
        <c:majorTickMark val="out"/>
        <c:minorTickMark val="none"/>
        <c:tickLblPos val="nextTo"/>
        <c:crossAx val="-2053957784"/>
        <c:crosses val="autoZero"/>
        <c:auto val="1"/>
        <c:lblAlgn val="ctr"/>
        <c:lblOffset val="100"/>
        <c:noMultiLvlLbl val="0"/>
      </c:catAx>
      <c:valAx>
        <c:axId val="-2053957784"/>
        <c:scaling>
          <c:orientation val="minMax"/>
        </c:scaling>
        <c:delete val="0"/>
        <c:axPos val="l"/>
        <c:majorGridlines/>
        <c:numFmt formatCode="General" sourceLinked="1"/>
        <c:majorTickMark val="cross"/>
        <c:minorTickMark val="none"/>
        <c:tickLblPos val="nextTo"/>
        <c:crossAx val="-2053954792"/>
        <c:crosses val="autoZero"/>
        <c:crossBetween val="between"/>
      </c:valAx>
    </c:plotArea>
    <c:legend>
      <c:legendPos val="r"/>
      <c:layout>
        <c:manualLayout>
          <c:xMode val="edge"/>
          <c:yMode val="edge"/>
          <c:x val="0.660646730956383"/>
          <c:y val="0.128063602514802"/>
          <c:w val="0.108573221072539"/>
          <c:h val="0.0889919501689083"/>
        </c:manualLayout>
      </c:layout>
      <c:overlay val="0"/>
    </c:legend>
    <c:plotVisOnly val="1"/>
    <c:dispBlanksAs val="gap"/>
    <c:showDLblsOverMax val="0"/>
  </c:chart>
  <c:spPr>
    <a:ln w="12700" cmpd="sng">
      <a:solidFill>
        <a:srgbClr val="000000"/>
      </a:solidFill>
    </a:ln>
    <a:effectLst>
      <a:outerShdw blurRad="50800" dist="38100" dir="2700000" algn="tl" rotWithShape="0">
        <a:prstClr val="black">
          <a:alpha val="40000"/>
        </a:prstClr>
      </a:outerShdw>
    </a:effectLst>
  </c:spPr>
  <c:txPr>
    <a:bodyPr/>
    <a:lstStyle/>
    <a:p>
      <a:pPr>
        <a:defRPr sz="1800">
          <a:latin typeface="Arial"/>
        </a:defRPr>
      </a:pPr>
      <a:endParaRPr lang="en-US"/>
    </a:p>
  </c:txPr>
  <c:printSettings>
    <c:headerFooter/>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48644347514115"/>
          <c:y val="0.0332268370607029"/>
          <c:w val="0.826415604524254"/>
          <c:h val="0.528826545244145"/>
        </c:manualLayout>
      </c:layout>
      <c:barChart>
        <c:barDir val="col"/>
        <c:grouping val="clustered"/>
        <c:varyColors val="0"/>
        <c:ser>
          <c:idx val="0"/>
          <c:order val="0"/>
          <c:tx>
            <c:v>Drivers</c:v>
          </c:tx>
          <c:invertIfNegative val="0"/>
          <c:cat>
            <c:strRef>
              <c:f>Pareto!$D$4:$D$22</c:f>
              <c:strCache>
                <c:ptCount val="5"/>
                <c:pt idx="0">
                  <c:v>Airframe failure</c:v>
                </c:pt>
                <c:pt idx="1">
                  <c:v>Poor visibility</c:v>
                </c:pt>
                <c:pt idx="2">
                  <c:v>Pilot error</c:v>
                </c:pt>
                <c:pt idx="3">
                  <c:v>Enemy Action</c:v>
                </c:pt>
                <c:pt idx="4">
                  <c:v>Engine failure</c:v>
                </c:pt>
              </c:strCache>
            </c:strRef>
          </c:cat>
          <c:val>
            <c:numRef>
              <c:f>Pareto!$D$4:$D$23</c:f>
              <c:numCache>
                <c:formatCode>General</c:formatCode>
                <c:ptCount val="20"/>
                <c:pt idx="0">
                  <c:v>0.0</c:v>
                </c:pt>
                <c:pt idx="1">
                  <c:v>0.0</c:v>
                </c:pt>
                <c:pt idx="2">
                  <c:v>0.0</c:v>
                </c:pt>
                <c:pt idx="3">
                  <c:v>0.0</c:v>
                </c:pt>
                <c:pt idx="4">
                  <c:v>0.0</c:v>
                </c:pt>
              </c:numCache>
            </c:numRef>
          </c:val>
        </c:ser>
        <c:ser>
          <c:idx val="1"/>
          <c:order val="1"/>
          <c:tx>
            <c:v>Frequency</c:v>
          </c:tx>
          <c:invertIfNegative val="0"/>
          <c:cat>
            <c:strRef>
              <c:f>Pareto!$D$4:$D$22</c:f>
              <c:strCache>
                <c:ptCount val="5"/>
                <c:pt idx="0">
                  <c:v>Airframe failure</c:v>
                </c:pt>
                <c:pt idx="1">
                  <c:v>Poor visibility</c:v>
                </c:pt>
                <c:pt idx="2">
                  <c:v>Pilot error</c:v>
                </c:pt>
                <c:pt idx="3">
                  <c:v>Enemy Action</c:v>
                </c:pt>
                <c:pt idx="4">
                  <c:v>Engine failure</c:v>
                </c:pt>
              </c:strCache>
            </c:strRef>
          </c:cat>
          <c:val>
            <c:numRef>
              <c:f>Pareto!$E$4:$E$22</c:f>
              <c:numCache>
                <c:formatCode>General</c:formatCode>
                <c:ptCount val="19"/>
                <c:pt idx="0">
                  <c:v>102.0</c:v>
                </c:pt>
                <c:pt idx="1">
                  <c:v>72.0</c:v>
                </c:pt>
                <c:pt idx="2">
                  <c:v>65.0</c:v>
                </c:pt>
                <c:pt idx="3">
                  <c:v>16.0</c:v>
                </c:pt>
                <c:pt idx="4">
                  <c:v>14.0</c:v>
                </c:pt>
              </c:numCache>
            </c:numRef>
          </c:val>
        </c:ser>
        <c:dLbls>
          <c:showLegendKey val="0"/>
          <c:showVal val="0"/>
          <c:showCatName val="0"/>
          <c:showSerName val="0"/>
          <c:showPercent val="0"/>
          <c:showBubbleSize val="0"/>
        </c:dLbls>
        <c:gapWidth val="150"/>
        <c:axId val="-2049607560"/>
        <c:axId val="-2049610616"/>
      </c:barChart>
      <c:catAx>
        <c:axId val="-2049607560"/>
        <c:scaling>
          <c:orientation val="minMax"/>
        </c:scaling>
        <c:delete val="0"/>
        <c:axPos val="b"/>
        <c:majorTickMark val="out"/>
        <c:minorTickMark val="none"/>
        <c:tickLblPos val="nextTo"/>
        <c:txPr>
          <a:bodyPr rot="-5400000" vert="horz" anchor="t" anchorCtr="1"/>
          <a:lstStyle/>
          <a:p>
            <a:pPr>
              <a:defRPr sz="1600" baseline="0">
                <a:latin typeface="Arial"/>
              </a:defRPr>
            </a:pPr>
            <a:endParaRPr lang="en-US"/>
          </a:p>
        </c:txPr>
        <c:crossAx val="-2049610616"/>
        <c:crosses val="autoZero"/>
        <c:auto val="1"/>
        <c:lblAlgn val="ctr"/>
        <c:lblOffset val="100"/>
        <c:noMultiLvlLbl val="0"/>
      </c:catAx>
      <c:valAx>
        <c:axId val="-2049610616"/>
        <c:scaling>
          <c:orientation val="minMax"/>
        </c:scaling>
        <c:delete val="0"/>
        <c:axPos val="l"/>
        <c:majorGridlines/>
        <c:numFmt formatCode="General" sourceLinked="1"/>
        <c:majorTickMark val="out"/>
        <c:minorTickMark val="none"/>
        <c:tickLblPos val="nextTo"/>
        <c:txPr>
          <a:bodyPr/>
          <a:lstStyle/>
          <a:p>
            <a:pPr>
              <a:defRPr sz="1400"/>
            </a:pPr>
            <a:endParaRPr lang="en-US"/>
          </a:p>
        </c:txPr>
        <c:crossAx val="-2049607560"/>
        <c:crosses val="autoZero"/>
        <c:crossBetween val="between"/>
      </c:valAx>
    </c:plotArea>
    <c:plotVisOnly val="1"/>
    <c:dispBlanksAs val="gap"/>
    <c:showDLblsOverMax val="0"/>
  </c:chart>
  <c:spPr>
    <a:ln>
      <a:solidFill>
        <a:schemeClr val="tx1"/>
      </a:solidFill>
    </a:ln>
    <a:effectLst>
      <a:outerShdw blurRad="50800" dist="38100" dir="2700000" algn="tl" rotWithShape="0">
        <a:srgbClr val="000000">
          <a:alpha val="43000"/>
        </a:srgbClr>
      </a:outerShdw>
    </a:effectLst>
  </c:spPr>
  <c:printSettings>
    <c:headerFooter/>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835729350795436"/>
          <c:y val="0.0233737256527145"/>
          <c:w val="0.88955608227543"/>
          <c:h val="0.848096477414008"/>
        </c:manualLayout>
      </c:layout>
      <c:barChart>
        <c:barDir val="col"/>
        <c:grouping val="stacked"/>
        <c:varyColors val="0"/>
        <c:ser>
          <c:idx val="0"/>
          <c:order val="0"/>
          <c:tx>
            <c:strRef>
              <c:f>Balance!$F$2</c:f>
              <c:strCache>
                <c:ptCount val="1"/>
                <c:pt idx="0">
                  <c:v>Work</c:v>
                </c:pt>
              </c:strCache>
            </c:strRef>
          </c:tx>
          <c:invertIfNegative val="0"/>
          <c:cat>
            <c:strRef>
              <c:f>Balance!$E$3:$E$12</c:f>
              <c:strCache>
                <c:ptCount val="4"/>
                <c:pt idx="0">
                  <c:v>Start</c:v>
                </c:pt>
                <c:pt idx="1">
                  <c:v>Next</c:v>
                </c:pt>
                <c:pt idx="2">
                  <c:v>Next</c:v>
                </c:pt>
                <c:pt idx="3">
                  <c:v>End</c:v>
                </c:pt>
              </c:strCache>
            </c:strRef>
          </c:cat>
          <c:val>
            <c:numRef>
              <c:f>Balance!$F$3:$F$12</c:f>
              <c:numCache>
                <c:formatCode>General</c:formatCode>
                <c:ptCount val="10"/>
                <c:pt idx="0">
                  <c:v>0.5</c:v>
                </c:pt>
                <c:pt idx="1">
                  <c:v>1.0</c:v>
                </c:pt>
                <c:pt idx="2">
                  <c:v>0.5</c:v>
                </c:pt>
                <c:pt idx="3">
                  <c:v>0.3</c:v>
                </c:pt>
              </c:numCache>
            </c:numRef>
          </c:val>
        </c:ser>
        <c:ser>
          <c:idx val="1"/>
          <c:order val="1"/>
          <c:tx>
            <c:strRef>
              <c:f>Balance!$G$2</c:f>
              <c:strCache>
                <c:ptCount val="1"/>
                <c:pt idx="0">
                  <c:v>Walk</c:v>
                </c:pt>
              </c:strCache>
            </c:strRef>
          </c:tx>
          <c:invertIfNegative val="0"/>
          <c:cat>
            <c:strRef>
              <c:f>Balance!$E$3:$E$12</c:f>
              <c:strCache>
                <c:ptCount val="4"/>
                <c:pt idx="0">
                  <c:v>Start</c:v>
                </c:pt>
                <c:pt idx="1">
                  <c:v>Next</c:v>
                </c:pt>
                <c:pt idx="2">
                  <c:v>Next</c:v>
                </c:pt>
                <c:pt idx="3">
                  <c:v>End</c:v>
                </c:pt>
              </c:strCache>
            </c:strRef>
          </c:cat>
          <c:val>
            <c:numRef>
              <c:f>Balance!$G$3:$G$12</c:f>
              <c:numCache>
                <c:formatCode>General</c:formatCode>
                <c:ptCount val="10"/>
                <c:pt idx="0">
                  <c:v>0.1</c:v>
                </c:pt>
                <c:pt idx="1">
                  <c:v>0.25</c:v>
                </c:pt>
                <c:pt idx="2">
                  <c:v>0.2</c:v>
                </c:pt>
                <c:pt idx="3">
                  <c:v>0.4</c:v>
                </c:pt>
              </c:numCache>
            </c:numRef>
          </c:val>
        </c:ser>
        <c:ser>
          <c:idx val="2"/>
          <c:order val="2"/>
          <c:tx>
            <c:strRef>
              <c:f>Balance!$H$2</c:f>
              <c:strCache>
                <c:ptCount val="1"/>
                <c:pt idx="0">
                  <c:v>Wait</c:v>
                </c:pt>
              </c:strCache>
            </c:strRef>
          </c:tx>
          <c:invertIfNegative val="0"/>
          <c:cat>
            <c:strRef>
              <c:f>Balance!$E$3:$E$12</c:f>
              <c:strCache>
                <c:ptCount val="4"/>
                <c:pt idx="0">
                  <c:v>Start</c:v>
                </c:pt>
                <c:pt idx="1">
                  <c:v>Next</c:v>
                </c:pt>
                <c:pt idx="2">
                  <c:v>Next</c:v>
                </c:pt>
                <c:pt idx="3">
                  <c:v>End</c:v>
                </c:pt>
              </c:strCache>
            </c:strRef>
          </c:cat>
          <c:val>
            <c:numRef>
              <c:f>Balance!$H$3:$H$12</c:f>
              <c:numCache>
                <c:formatCode>General</c:formatCode>
                <c:ptCount val="10"/>
                <c:pt idx="0">
                  <c:v>0.2</c:v>
                </c:pt>
                <c:pt idx="1">
                  <c:v>0.3</c:v>
                </c:pt>
                <c:pt idx="2">
                  <c:v>0.5</c:v>
                </c:pt>
                <c:pt idx="3">
                  <c:v>0.3</c:v>
                </c:pt>
              </c:numCache>
            </c:numRef>
          </c:val>
        </c:ser>
        <c:dLbls>
          <c:showLegendKey val="0"/>
          <c:showVal val="0"/>
          <c:showCatName val="0"/>
          <c:showSerName val="0"/>
          <c:showPercent val="0"/>
          <c:showBubbleSize val="0"/>
        </c:dLbls>
        <c:gapWidth val="150"/>
        <c:overlap val="100"/>
        <c:axId val="-2049771128"/>
        <c:axId val="-2049774120"/>
      </c:barChart>
      <c:catAx>
        <c:axId val="-2049771128"/>
        <c:scaling>
          <c:orientation val="minMax"/>
        </c:scaling>
        <c:delete val="0"/>
        <c:axPos val="b"/>
        <c:numFmt formatCode="General" sourceLinked="1"/>
        <c:majorTickMark val="out"/>
        <c:minorTickMark val="none"/>
        <c:tickLblPos val="nextTo"/>
        <c:crossAx val="-2049774120"/>
        <c:crosses val="autoZero"/>
        <c:auto val="1"/>
        <c:lblAlgn val="ctr"/>
        <c:lblOffset val="100"/>
        <c:noMultiLvlLbl val="0"/>
      </c:catAx>
      <c:valAx>
        <c:axId val="-2049774120"/>
        <c:scaling>
          <c:orientation val="minMax"/>
        </c:scaling>
        <c:delete val="0"/>
        <c:axPos val="l"/>
        <c:majorGridlines/>
        <c:numFmt formatCode="General" sourceLinked="1"/>
        <c:majorTickMark val="out"/>
        <c:minorTickMark val="none"/>
        <c:tickLblPos val="nextTo"/>
        <c:crossAx val="-2049771128"/>
        <c:crosses val="autoZero"/>
        <c:crossBetween val="between"/>
      </c:valAx>
    </c:plotArea>
    <c:legend>
      <c:legendPos val="r"/>
      <c:layout>
        <c:manualLayout>
          <c:xMode val="edge"/>
          <c:yMode val="edge"/>
          <c:x val="0.671440110536509"/>
          <c:y val="0.156760358006892"/>
          <c:w val="0.152378682570544"/>
          <c:h val="0.240082642251878"/>
        </c:manualLayout>
      </c:layout>
      <c:overlay val="0"/>
      <c:spPr>
        <a:solidFill>
          <a:sysClr val="window" lastClr="FFFFFF"/>
        </a:solidFill>
      </c:spPr>
      <c:txPr>
        <a:bodyPr/>
        <a:lstStyle/>
        <a:p>
          <a:pPr>
            <a:defRPr sz="2400"/>
          </a:pPr>
          <a:endParaRPr lang="en-US"/>
        </a:p>
      </c:txPr>
    </c:legend>
    <c:plotVisOnly val="1"/>
    <c:dispBlanksAs val="gap"/>
    <c:showDLblsOverMax val="0"/>
  </c:chart>
  <c:spPr>
    <a:ln w="12700" cmpd="sng">
      <a:solidFill>
        <a:schemeClr val="tx1"/>
      </a:solidFill>
    </a:ln>
    <a:effectLst>
      <a:outerShdw blurRad="50800" dist="38100" dir="2700000" algn="tl" rotWithShape="0">
        <a:prstClr val="black">
          <a:alpha val="40000"/>
        </a:prstClr>
      </a:outerShdw>
    </a:effectLst>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0421874453193351"/>
          <c:y val="0.0385756676557863"/>
          <c:w val="0.915722222222222"/>
          <c:h val="0.886211827379144"/>
        </c:manualLayout>
      </c:layout>
      <c:barChart>
        <c:barDir val="bar"/>
        <c:grouping val="stacked"/>
        <c:varyColors val="0"/>
        <c:ser>
          <c:idx val="0"/>
          <c:order val="0"/>
          <c:spPr>
            <a:noFill/>
            <a:ln>
              <a:noFill/>
            </a:ln>
            <a:effectLst/>
          </c:spPr>
          <c:invertIfNegative val="0"/>
          <c:val>
            <c:numRef>
              <c:f>Standard!$J$30:$J$39</c:f>
              <c:numCache>
                <c:formatCode>General</c:formatCode>
                <c:ptCount val="10"/>
                <c:pt idx="0">
                  <c:v>195.0</c:v>
                </c:pt>
                <c:pt idx="1">
                  <c:v>195.0</c:v>
                </c:pt>
                <c:pt idx="2">
                  <c:v>195.0</c:v>
                </c:pt>
                <c:pt idx="3">
                  <c:v>195.0</c:v>
                </c:pt>
                <c:pt idx="4">
                  <c:v>165.0</c:v>
                </c:pt>
                <c:pt idx="5">
                  <c:v>130.0</c:v>
                </c:pt>
                <c:pt idx="6">
                  <c:v>95.0</c:v>
                </c:pt>
                <c:pt idx="7">
                  <c:v>65.0</c:v>
                </c:pt>
                <c:pt idx="8">
                  <c:v>40.0</c:v>
                </c:pt>
                <c:pt idx="9">
                  <c:v>0.0</c:v>
                </c:pt>
              </c:numCache>
            </c:numRef>
          </c:val>
        </c:ser>
        <c:ser>
          <c:idx val="1"/>
          <c:order val="1"/>
          <c:spPr>
            <a:solidFill>
              <a:srgbClr val="FF0000"/>
            </a:solidFill>
          </c:spPr>
          <c:invertIfNegative val="0"/>
          <c:val>
            <c:numRef>
              <c:f>Standard!$K$30:$K$39</c:f>
              <c:numCache>
                <c:formatCode>General</c:formatCode>
                <c:ptCount val="10"/>
                <c:pt idx="0">
                  <c:v>0.0</c:v>
                </c:pt>
                <c:pt idx="1">
                  <c:v>0.0</c:v>
                </c:pt>
                <c:pt idx="2">
                  <c:v>0.0</c:v>
                </c:pt>
                <c:pt idx="3">
                  <c:v>0.0</c:v>
                </c:pt>
                <c:pt idx="4">
                  <c:v>30.0</c:v>
                </c:pt>
                <c:pt idx="5">
                  <c:v>35.0</c:v>
                </c:pt>
                <c:pt idx="6">
                  <c:v>35.0</c:v>
                </c:pt>
                <c:pt idx="7">
                  <c:v>30.0</c:v>
                </c:pt>
                <c:pt idx="8">
                  <c:v>25.0</c:v>
                </c:pt>
                <c:pt idx="9">
                  <c:v>40.0</c:v>
                </c:pt>
              </c:numCache>
            </c:numRef>
          </c:val>
        </c:ser>
        <c:dLbls>
          <c:showLegendKey val="0"/>
          <c:showVal val="0"/>
          <c:showCatName val="0"/>
          <c:showSerName val="0"/>
          <c:showPercent val="0"/>
          <c:showBubbleSize val="0"/>
        </c:dLbls>
        <c:gapWidth val="150"/>
        <c:overlap val="100"/>
        <c:axId val="-2071011128"/>
        <c:axId val="2140877752"/>
      </c:barChart>
      <c:catAx>
        <c:axId val="-2071011128"/>
        <c:scaling>
          <c:orientation val="minMax"/>
        </c:scaling>
        <c:delete val="1"/>
        <c:axPos val="l"/>
        <c:majorTickMark val="out"/>
        <c:minorTickMark val="none"/>
        <c:tickLblPos val="nextTo"/>
        <c:crossAx val="2140877752"/>
        <c:crosses val="autoZero"/>
        <c:auto val="1"/>
        <c:lblAlgn val="ctr"/>
        <c:lblOffset val="100"/>
        <c:noMultiLvlLbl val="0"/>
      </c:catAx>
      <c:valAx>
        <c:axId val="2140877752"/>
        <c:scaling>
          <c:orientation val="minMax"/>
        </c:scaling>
        <c:delete val="0"/>
        <c:axPos val="b"/>
        <c:majorGridlines/>
        <c:numFmt formatCode="General" sourceLinked="1"/>
        <c:majorTickMark val="out"/>
        <c:minorTickMark val="none"/>
        <c:tickLblPos val="nextTo"/>
        <c:crossAx val="-2071011128"/>
        <c:crosses val="autoZero"/>
        <c:crossBetween val="between"/>
      </c:valAx>
      <c:spPr>
        <a:noFill/>
      </c:spPr>
    </c:plotArea>
    <c:plotVisOnly val="1"/>
    <c:dispBlanksAs val="gap"/>
    <c:showDLblsOverMax val="0"/>
  </c:chart>
  <c:spPr>
    <a:noFill/>
    <a:ln>
      <a:noFill/>
    </a:ln>
  </c:spPr>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10.xml.rels><?xml version="1.0" encoding="UTF-8" standalone="yes"?>
<Relationships xmlns="http://schemas.openxmlformats.org/package/2006/relationships"><Relationship Id="rId1" Type="http://schemas.openxmlformats.org/officeDocument/2006/relationships/hyperlink" Target="#SPC!B4"/><Relationship Id="rId2" Type="http://schemas.openxmlformats.org/officeDocument/2006/relationships/hyperlink" Target="#Waste!B4"/><Relationship Id="rId3" Type="http://schemas.openxmlformats.org/officeDocument/2006/relationships/hyperlink" Target="#Home!B12"/></Relationships>
</file>

<file path=xl/drawings/_rels/drawing11.xml.rels><?xml version="1.0" encoding="UTF-8" standalone="yes"?>
<Relationships xmlns="http://schemas.openxmlformats.org/package/2006/relationships"><Relationship Id="rId1" Type="http://schemas.openxmlformats.org/officeDocument/2006/relationships/hyperlink" Target="#Lean!B4"/><Relationship Id="rId2" Type="http://schemas.openxmlformats.org/officeDocument/2006/relationships/hyperlink" Target="#5S!B4"/><Relationship Id="rId3" Type="http://schemas.openxmlformats.org/officeDocument/2006/relationships/hyperlink" Target="#Home!B12"/></Relationships>
</file>

<file path=xl/drawings/_rels/drawing12.xml.rels><?xml version="1.0" encoding="UTF-8" standalone="yes"?>
<Relationships xmlns="http://schemas.openxmlformats.org/package/2006/relationships"><Relationship Id="rId3" Type="http://schemas.openxmlformats.org/officeDocument/2006/relationships/hyperlink" Target="#Tools!B4"/><Relationship Id="rId4" Type="http://schemas.openxmlformats.org/officeDocument/2006/relationships/hyperlink" Target="#Home!B12"/><Relationship Id="rId1" Type="http://schemas.openxmlformats.org/officeDocument/2006/relationships/chart" Target="../charts/chart1.xml"/><Relationship Id="rId2" Type="http://schemas.openxmlformats.org/officeDocument/2006/relationships/hyperlink" Target="#Waste!B4"/></Relationships>
</file>

<file path=xl/drawings/_rels/drawing13.xml.rels><?xml version="1.0" encoding="UTF-8" standalone="yes"?>
<Relationships xmlns="http://schemas.openxmlformats.org/package/2006/relationships"><Relationship Id="rId1" Type="http://schemas.openxmlformats.org/officeDocument/2006/relationships/hyperlink" Target="#5S!B4"/><Relationship Id="rId2" Type="http://schemas.openxmlformats.org/officeDocument/2006/relationships/hyperlink" Target="#Ishikawa!B4"/><Relationship Id="rId3" Type="http://schemas.openxmlformats.org/officeDocument/2006/relationships/hyperlink" Target="#Home!B12"/></Relationships>
</file>

<file path=xl/drawings/_rels/drawing14.xml.rels><?xml version="1.0" encoding="UTF-8" standalone="yes"?>
<Relationships xmlns="http://schemas.openxmlformats.org/package/2006/relationships"><Relationship Id="rId1" Type="http://schemas.openxmlformats.org/officeDocument/2006/relationships/hyperlink" Target="#Tools!B4"/><Relationship Id="rId2" Type="http://schemas.openxmlformats.org/officeDocument/2006/relationships/hyperlink" Target="#Pareto!B4"/><Relationship Id="rId3" Type="http://schemas.openxmlformats.org/officeDocument/2006/relationships/hyperlink" Target="#Home!B12"/></Relationships>
</file>

<file path=xl/drawings/_rels/drawing15.xml.rels><?xml version="1.0" encoding="UTF-8" standalone="yes"?>
<Relationships xmlns="http://schemas.openxmlformats.org/package/2006/relationships"><Relationship Id="rId3" Type="http://schemas.openxmlformats.org/officeDocument/2006/relationships/hyperlink" Target="#Home!B12"/><Relationship Id="rId4" Type="http://schemas.openxmlformats.org/officeDocument/2006/relationships/chart" Target="../charts/chart2.xml"/><Relationship Id="rId1" Type="http://schemas.openxmlformats.org/officeDocument/2006/relationships/hyperlink" Target="#Ishikawa!B4"/><Relationship Id="rId2" Type="http://schemas.openxmlformats.org/officeDocument/2006/relationships/hyperlink" Target="#Line!B4"/></Relationships>
</file>

<file path=xl/drawings/_rels/drawing16.xml.rels><?xml version="1.0" encoding="UTF-8" standalone="yes"?>
<Relationships xmlns="http://schemas.openxmlformats.org/package/2006/relationships"><Relationship Id="rId1" Type="http://schemas.openxmlformats.org/officeDocument/2006/relationships/hyperlink" Target="#Pareto!B4"/><Relationship Id="rId2" Type="http://schemas.openxmlformats.org/officeDocument/2006/relationships/hyperlink" Target="#Balance!B4"/><Relationship Id="rId3" Type="http://schemas.openxmlformats.org/officeDocument/2006/relationships/hyperlink" Target="#Home!B12"/></Relationships>
</file>

<file path=xl/drawings/_rels/drawing17.xml.rels><?xml version="1.0" encoding="UTF-8" standalone="yes"?>
<Relationships xmlns="http://schemas.openxmlformats.org/package/2006/relationships"><Relationship Id="rId3" Type="http://schemas.openxmlformats.org/officeDocument/2006/relationships/hyperlink" Target="#Line!B4"/><Relationship Id="rId4" Type="http://schemas.openxmlformats.org/officeDocument/2006/relationships/hyperlink" Target="#Standard!B4"/><Relationship Id="rId5" Type="http://schemas.openxmlformats.org/officeDocument/2006/relationships/hyperlink" Target="#Home!B12"/><Relationship Id="rId1" Type="http://schemas.openxmlformats.org/officeDocument/2006/relationships/chart" Target="../charts/chart3.xml"/><Relationship Id="rId2"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hyperlink" Target="#Balance!B4"/><Relationship Id="rId3" Type="http://schemas.openxmlformats.org/officeDocument/2006/relationships/hyperlink" Target="#Home!B12"/></Relationships>
</file>

<file path=xl/drawings/_rels/drawing2.xml.rels><?xml version="1.0" encoding="UTF-8" standalone="yes"?>
<Relationships xmlns="http://schemas.openxmlformats.org/package/2006/relationships"><Relationship Id="rId3" Type="http://schemas.openxmlformats.org/officeDocument/2006/relationships/hyperlink" Target="#Cover!A1"/><Relationship Id="rId4" Type="http://schemas.openxmlformats.org/officeDocument/2006/relationships/hyperlink" Target="#Org!B4"/><Relationship Id="rId1" Type="http://schemas.openxmlformats.org/officeDocument/2006/relationships/hyperlink" Target="http://roi-team.us" TargetMode="External"/><Relationship Id="rId2"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hyperlink" Target="#Home!B12"/><Relationship Id="rId2" Type="http://schemas.openxmlformats.org/officeDocument/2006/relationships/hyperlink" Target="#Span!B4"/></Relationships>
</file>

<file path=xl/drawings/_rels/drawing4.xml.rels><?xml version="1.0" encoding="UTF-8" standalone="yes"?>
<Relationships xmlns="http://schemas.openxmlformats.org/package/2006/relationships"><Relationship Id="rId1" Type="http://schemas.openxmlformats.org/officeDocument/2006/relationships/hyperlink" Target="#Org!B4"/><Relationship Id="rId2" Type="http://schemas.openxmlformats.org/officeDocument/2006/relationships/hyperlink" Target="#Process!B4"/><Relationship Id="rId3" Type="http://schemas.openxmlformats.org/officeDocument/2006/relationships/hyperlink" Target="#Home!B12"/></Relationships>
</file>

<file path=xl/drawings/_rels/drawing5.xml.rels><?xml version="1.0" encoding="UTF-8" standalone="yes"?>
<Relationships xmlns="http://schemas.openxmlformats.org/package/2006/relationships"><Relationship Id="rId1" Type="http://schemas.openxmlformats.org/officeDocument/2006/relationships/hyperlink" Target="#Span!B4"/><Relationship Id="rId2" Type="http://schemas.openxmlformats.org/officeDocument/2006/relationships/hyperlink" Target="#Flow!B4"/><Relationship Id="rId3" Type="http://schemas.openxmlformats.org/officeDocument/2006/relationships/hyperlink" Target="#Home!B12"/></Relationships>
</file>

<file path=xl/drawings/_rels/drawing6.xml.rels><?xml version="1.0" encoding="UTF-8" standalone="yes"?>
<Relationships xmlns="http://schemas.openxmlformats.org/package/2006/relationships"><Relationship Id="rId1" Type="http://schemas.openxmlformats.org/officeDocument/2006/relationships/hyperlink" Target="#Process!B4"/><Relationship Id="rId2" Type="http://schemas.openxmlformats.org/officeDocument/2006/relationships/hyperlink" Target="#Steps!B4"/><Relationship Id="rId3" Type="http://schemas.openxmlformats.org/officeDocument/2006/relationships/hyperlink" Target="#Home!B12"/></Relationships>
</file>

<file path=xl/drawings/_rels/drawing7.xml.rels><?xml version="1.0" encoding="UTF-8" standalone="yes"?>
<Relationships xmlns="http://schemas.openxmlformats.org/package/2006/relationships"><Relationship Id="rId1" Type="http://schemas.openxmlformats.org/officeDocument/2006/relationships/hyperlink" Target="#Flow!B4"/><Relationship Id="rId2" Type="http://schemas.openxmlformats.org/officeDocument/2006/relationships/hyperlink" Target="#Sigma!B4"/><Relationship Id="rId3" Type="http://schemas.openxmlformats.org/officeDocument/2006/relationships/hyperlink" Target="#Home!B12"/></Relationships>
</file>

<file path=xl/drawings/_rels/drawing8.xml.rels><?xml version="1.0" encoding="UTF-8" standalone="yes"?>
<Relationships xmlns="http://schemas.openxmlformats.org/package/2006/relationships"><Relationship Id="rId1" Type="http://schemas.openxmlformats.org/officeDocument/2006/relationships/hyperlink" Target="#Steps!B4"/><Relationship Id="rId2" Type="http://schemas.openxmlformats.org/officeDocument/2006/relationships/hyperlink" Target="#SPC!B4"/><Relationship Id="rId3" Type="http://schemas.openxmlformats.org/officeDocument/2006/relationships/hyperlink" Target="#Home!B12"/></Relationships>
</file>

<file path=xl/drawings/_rels/drawing9.xml.rels><?xml version="1.0" encoding="UTF-8" standalone="yes"?>
<Relationships xmlns="http://schemas.openxmlformats.org/package/2006/relationships"><Relationship Id="rId1" Type="http://schemas.openxmlformats.org/officeDocument/2006/relationships/hyperlink" Target="#Sigma!B4"/><Relationship Id="rId2" Type="http://schemas.openxmlformats.org/officeDocument/2006/relationships/hyperlink" Target="#Lean!B4"/><Relationship Id="rId3" Type="http://schemas.openxmlformats.org/officeDocument/2006/relationships/hyperlink" Target="#Home!B12"/></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596900</xdr:colOff>
      <xdr:row>59</xdr:row>
      <xdr:rowOff>184108</xdr:rowOff>
    </xdr:to>
    <xdr:pic>
      <xdr:nvPicPr>
        <xdr:cNvPr id="4" name="Picture 3"/>
        <xdr:cNvPicPr>
          <a:picLocks noChangeAspect="1"/>
        </xdr:cNvPicPr>
      </xdr:nvPicPr>
      <xdr:blipFill>
        <a:blip xmlns:r="http://schemas.openxmlformats.org/officeDocument/2006/relationships" r:embed="rId1"/>
        <a:stretch>
          <a:fillRect/>
        </a:stretch>
      </xdr:blipFill>
      <xdr:spPr>
        <a:xfrm>
          <a:off x="0" y="0"/>
          <a:ext cx="17106900" cy="11423608"/>
        </a:xfrm>
        <a:prstGeom prst="rect">
          <a:avLst/>
        </a:prstGeom>
      </xdr:spPr>
    </xdr:pic>
    <xdr:clientData/>
  </xdr:twoCellAnchor>
  <xdr:twoCellAnchor editAs="oneCell">
    <xdr:from>
      <xdr:col>13</xdr:col>
      <xdr:colOff>520700</xdr:colOff>
      <xdr:row>1</xdr:row>
      <xdr:rowOff>88900</xdr:rowOff>
    </xdr:from>
    <xdr:to>
      <xdr:col>17</xdr:col>
      <xdr:colOff>375558</xdr:colOff>
      <xdr:row>7</xdr:row>
      <xdr:rowOff>48078</xdr:rowOff>
    </xdr:to>
    <xdr:pic>
      <xdr:nvPicPr>
        <xdr:cNvPr id="5" name="Picture 4">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252200" y="279400"/>
          <a:ext cx="3156858" cy="1102178"/>
        </a:xfrm>
        <a:prstGeom prst="rect">
          <a:avLst/>
        </a:prstGeom>
      </xdr:spPr>
    </xdr:pic>
    <xdr:clientData/>
  </xdr:twoCellAnchor>
  <xdr:twoCellAnchor>
    <xdr:from>
      <xdr:col>1</xdr:col>
      <xdr:colOff>482600</xdr:colOff>
      <xdr:row>2</xdr:row>
      <xdr:rowOff>0</xdr:rowOff>
    </xdr:from>
    <xdr:to>
      <xdr:col>10</xdr:col>
      <xdr:colOff>381000</xdr:colOff>
      <xdr:row>7</xdr:row>
      <xdr:rowOff>63500</xdr:rowOff>
    </xdr:to>
    <xdr:grpSp>
      <xdr:nvGrpSpPr>
        <xdr:cNvPr id="23" name="Group 22"/>
        <xdr:cNvGrpSpPr/>
      </xdr:nvGrpSpPr>
      <xdr:grpSpPr>
        <a:xfrm>
          <a:off x="1308100" y="381000"/>
          <a:ext cx="7327900" cy="1016000"/>
          <a:chOff x="736600" y="647700"/>
          <a:chExt cx="7416800" cy="1016000"/>
        </a:xfrm>
      </xdr:grpSpPr>
      <xdr:grpSp>
        <xdr:nvGrpSpPr>
          <xdr:cNvPr id="14" name="Group 13"/>
          <xdr:cNvGrpSpPr/>
        </xdr:nvGrpSpPr>
        <xdr:grpSpPr>
          <a:xfrm>
            <a:off x="736600" y="647700"/>
            <a:ext cx="7327900" cy="1016000"/>
            <a:chOff x="3549771" y="4294372"/>
            <a:chExt cx="5936952" cy="1016000"/>
          </a:xfrm>
        </xdr:grpSpPr>
        <xdr:sp macro="" textlink="">
          <xdr:nvSpPr>
            <xdr:cNvPr id="16" name="Rounded Rectangle 15"/>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7" name="Rounded Rectangle 16"/>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15" name="TextBox 14"/>
          <xdr:cNvSpPr txBox="1"/>
        </xdr:nvSpPr>
        <xdr:spPr>
          <a:xfrm>
            <a:off x="823032" y="733942"/>
            <a:ext cx="7139868"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Are You Ready to Roll?</a:t>
            </a:r>
          </a:p>
        </xdr:txBody>
      </xdr:sp>
    </xdr:grpSp>
    <xdr:clientData/>
  </xdr:twoCellAnchor>
  <xdr:twoCellAnchor>
    <xdr:from>
      <xdr:col>5</xdr:col>
      <xdr:colOff>792420</xdr:colOff>
      <xdr:row>30</xdr:row>
      <xdr:rowOff>189614</xdr:rowOff>
    </xdr:from>
    <xdr:to>
      <xdr:col>13</xdr:col>
      <xdr:colOff>125372</xdr:colOff>
      <xdr:row>36</xdr:row>
      <xdr:rowOff>62614</xdr:rowOff>
    </xdr:to>
    <xdr:grpSp>
      <xdr:nvGrpSpPr>
        <xdr:cNvPr id="18" name="Group 17"/>
        <xdr:cNvGrpSpPr/>
      </xdr:nvGrpSpPr>
      <xdr:grpSpPr>
        <a:xfrm>
          <a:off x="4919920" y="5904614"/>
          <a:ext cx="5936952" cy="1016000"/>
          <a:chOff x="3549771" y="4294372"/>
          <a:chExt cx="5936952" cy="1016000"/>
        </a:xfrm>
      </xdr:grpSpPr>
      <xdr:grpSp>
        <xdr:nvGrpSpPr>
          <xdr:cNvPr id="19" name="Group 18"/>
          <xdr:cNvGrpSpPr/>
        </xdr:nvGrpSpPr>
        <xdr:grpSpPr>
          <a:xfrm>
            <a:off x="3549771" y="4294372"/>
            <a:ext cx="5936952" cy="1016000"/>
            <a:chOff x="3288117" y="4306186"/>
            <a:chExt cx="6186083" cy="1016000"/>
          </a:xfrm>
        </xdr:grpSpPr>
        <xdr:sp macro="" textlink="">
          <xdr:nvSpPr>
            <xdr:cNvPr id="21" name="Rounded Rectangle 20"/>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2" name="Rounded Rectangle 21"/>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20" name="TextBox 19">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444500" y="20828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444500" y="20828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11</xdr:col>
      <xdr:colOff>292100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4808200" y="330200"/>
          <a:ext cx="5003800"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14808200" y="279400"/>
          <a:ext cx="4991100" cy="355600"/>
        </a:xfrm>
        <a:prstGeom prst="rect">
          <a:avLst/>
        </a:prstGeom>
      </xdr:spPr>
    </xdr:sp>
    <xdr:clientData/>
  </xdr:twoCellAnchor>
  <xdr:twoCellAnchor>
    <xdr:from>
      <xdr:col>1</xdr:col>
      <xdr:colOff>0</xdr:colOff>
      <xdr:row>1</xdr:row>
      <xdr:rowOff>0</xdr:rowOff>
    </xdr:from>
    <xdr:to>
      <xdr:col>2</xdr:col>
      <xdr:colOff>0</xdr:colOff>
      <xdr:row>21</xdr:row>
      <xdr:rowOff>127000</xdr:rowOff>
    </xdr:to>
    <xdr:sp macro="" textlink="">
      <xdr:nvSpPr>
        <xdr:cNvPr id="17" name="TextBox 16"/>
        <xdr:cNvSpPr txBox="1"/>
      </xdr:nvSpPr>
      <xdr:spPr>
        <a:xfrm>
          <a:off x="444500" y="1270000"/>
          <a:ext cx="4333875" cy="101917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How</a:t>
          </a:r>
          <a:r>
            <a:rPr lang="en-US" sz="2000" b="1" i="1" u="sng" baseline="0">
              <a:latin typeface="Arial"/>
              <a:cs typeface="Arial"/>
            </a:rPr>
            <a:t> the Japanese Kept Winning</a:t>
          </a:r>
          <a:endParaRPr lang="en-US" sz="1800" b="0" baseline="0">
            <a:latin typeface="Arial"/>
            <a:cs typeface="Arial"/>
          </a:endParaRPr>
        </a:p>
        <a:p>
          <a:pPr marL="182880"/>
          <a:r>
            <a:rPr lang="en-US" sz="1800" b="0" baseline="0">
              <a:latin typeface="Arial"/>
              <a:cs typeface="Arial"/>
            </a:rPr>
            <a:t>The price aspect of the consumer revolution was driven by the cost possibilities created by lean production, and the Japanese invented a complete lexicon to go along with this. Hence, many Japanese terms are used worldwide to define what might just look like common sense.</a:t>
          </a:r>
        </a:p>
        <a:p>
          <a:pPr marL="182880"/>
          <a:endParaRPr lang="en-US" sz="1800" b="0" baseline="0">
            <a:latin typeface="Arial"/>
            <a:cs typeface="Arial"/>
          </a:endParaRPr>
        </a:p>
        <a:p>
          <a:pPr marL="182880"/>
          <a:r>
            <a:rPr lang="en-US" sz="1800" b="0" baseline="0">
              <a:latin typeface="Arial"/>
              <a:cs typeface="Arial"/>
            </a:rPr>
            <a:t>But common sense isn't common, and the standard lean lexicon was needed to communicate the lean mindset among workers at all levels across all industries. Initially applied to volume production of physical products, the lean concepts and techniques listed here are now also applied to any repetitive process, including bank transactions and other 'office' work.</a:t>
          </a:r>
        </a:p>
        <a:p>
          <a:pPr marL="182880"/>
          <a:endParaRPr lang="en-US" sz="1800" b="0" baseline="0">
            <a:latin typeface="Arial"/>
            <a:cs typeface="Arial"/>
          </a:endParaRPr>
        </a:p>
        <a:p>
          <a:pPr marL="182880"/>
          <a:r>
            <a:rPr lang="en-US" sz="1800" b="0" baseline="0">
              <a:latin typeface="Arial"/>
              <a:cs typeface="Arial"/>
            </a:rPr>
            <a:t>As an entrepreneur, you might not need to focus on efficiency initially, as you develop prototypes and test your market, but with growth you will need to pay attention to cost and, increasingly, will not be able to afford to waste time or resources.</a:t>
          </a:r>
        </a:p>
        <a:p>
          <a:pPr marL="182880"/>
          <a:endParaRPr lang="en-US" sz="1800" b="0" baseline="0">
            <a:latin typeface="Arial"/>
            <a:cs typeface="Arial"/>
          </a:endParaRPr>
        </a:p>
        <a:p>
          <a:pPr marL="182880"/>
          <a:r>
            <a:rPr lang="en-US" sz="1800" b="0" baseline="0">
              <a:latin typeface="Arial"/>
              <a:cs typeface="Arial"/>
            </a:rPr>
            <a:t>You might also find this lexicon helpful if you are selling to buyers familiar with lean concepts, as they may associate lean with cost control and your perceived ability to offer the best prices.</a:t>
          </a:r>
          <a:endParaRPr lang="en-US" sz="1800" b="0">
            <a:latin typeface="Arial"/>
            <a:cs typeface="Arial"/>
          </a:endParaRPr>
        </a:p>
      </xdr:txBody>
    </xdr:sp>
    <xdr:clientData/>
  </xdr:twoCellAnchor>
  <xdr:twoCellAnchor>
    <xdr:from>
      <xdr:col>3</xdr:col>
      <xdr:colOff>0</xdr:colOff>
      <xdr:row>1</xdr:row>
      <xdr:rowOff>47625</xdr:rowOff>
    </xdr:from>
    <xdr:to>
      <xdr:col>4</xdr:col>
      <xdr:colOff>603250</xdr:colOff>
      <xdr:row>17</xdr:row>
      <xdr:rowOff>523874</xdr:rowOff>
    </xdr:to>
    <xdr:grpSp>
      <xdr:nvGrpSpPr>
        <xdr:cNvPr id="19" name="Group 18"/>
        <xdr:cNvGrpSpPr/>
      </xdr:nvGrpSpPr>
      <xdr:grpSpPr>
        <a:xfrm>
          <a:off x="5222875" y="1317625"/>
          <a:ext cx="10191750" cy="8445499"/>
          <a:chOff x="444500" y="830972"/>
          <a:chExt cx="5905500" cy="6065128"/>
        </a:xfrm>
      </xdr:grpSpPr>
      <xdr:sp macro="" textlink="">
        <xdr:nvSpPr>
          <xdr:cNvPr id="20" name="Rectangle 19"/>
          <xdr:cNvSpPr/>
        </xdr:nvSpPr>
        <xdr:spPr>
          <a:xfrm>
            <a:off x="444500" y="830972"/>
            <a:ext cx="5905500" cy="6065128"/>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Waste Identification: </a:t>
            </a:r>
            <a:r>
              <a:rPr lang="en-US" sz="1800">
                <a:solidFill>
                  <a:schemeClr val="tx1"/>
                </a:solidFill>
                <a:latin typeface="Arial" pitchFamily="34" charset="0"/>
                <a:cs typeface="Arial" pitchFamily="34" charset="0"/>
              </a:rPr>
              <a:t>No business can afford to waste stuff!</a:t>
            </a: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Pull System: </a:t>
            </a:r>
            <a:r>
              <a:rPr lang="en-US" sz="1800">
                <a:solidFill>
                  <a:schemeClr val="tx1"/>
                </a:solidFill>
                <a:latin typeface="Arial" pitchFamily="34" charset="0"/>
                <a:cs typeface="Arial" pitchFamily="34" charset="0"/>
              </a:rPr>
              <a:t>Wait for an order</a:t>
            </a:r>
            <a:r>
              <a:rPr lang="mr-IN" sz="1800">
                <a:solidFill>
                  <a:schemeClr val="tx1"/>
                </a:solidFill>
                <a:latin typeface="Arial" pitchFamily="34" charset="0"/>
                <a:cs typeface="Arial" pitchFamily="34" charset="0"/>
              </a:rPr>
              <a:t>–</a:t>
            </a:r>
            <a:r>
              <a:rPr lang="en-US" sz="1800">
                <a:solidFill>
                  <a:schemeClr val="tx1"/>
                </a:solidFill>
                <a:latin typeface="Arial" pitchFamily="34" charset="0"/>
                <a:cs typeface="Arial" pitchFamily="34" charset="0"/>
              </a:rPr>
              <a:t> don’t bloat your inventory!</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One-by-One Production: </a:t>
            </a:r>
            <a:r>
              <a:rPr lang="en-US" sz="1800">
                <a:solidFill>
                  <a:schemeClr val="tx1"/>
                </a:solidFill>
                <a:latin typeface="Arial" pitchFamily="34" charset="0"/>
                <a:cs typeface="Arial" pitchFamily="34" charset="0"/>
              </a:rPr>
              <a:t>Minimize lot sizes </a:t>
            </a:r>
            <a:r>
              <a:rPr lang="mr-IN" sz="1800">
                <a:solidFill>
                  <a:schemeClr val="tx1"/>
                </a:solidFill>
                <a:latin typeface="Arial" pitchFamily="34" charset="0"/>
                <a:cs typeface="Arial" pitchFamily="34" charset="0"/>
              </a:rPr>
              <a:t>–</a:t>
            </a:r>
            <a:r>
              <a:rPr lang="en-US" sz="1800">
                <a:solidFill>
                  <a:schemeClr val="tx1"/>
                </a:solidFill>
                <a:latin typeface="Arial" pitchFamily="34" charset="0"/>
                <a:cs typeface="Arial" pitchFamily="34" charset="0"/>
              </a:rPr>
              <a:t> don’t bloat your work-in-process!</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Poke-Yoka: </a:t>
            </a:r>
            <a:r>
              <a:rPr lang="en-US" sz="1800">
                <a:solidFill>
                  <a:schemeClr val="tx1"/>
                </a:solidFill>
                <a:latin typeface="Arial" pitchFamily="34" charset="0"/>
                <a:cs typeface="Arial" pitchFamily="34" charset="0"/>
              </a:rPr>
              <a:t>Make it error-proof (and idiot proof)!</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5S: </a:t>
            </a:r>
            <a:r>
              <a:rPr lang="en-US" sz="1800">
                <a:solidFill>
                  <a:schemeClr val="tx1"/>
                </a:solidFill>
                <a:latin typeface="Arial" pitchFamily="34" charset="0"/>
                <a:cs typeface="Arial" pitchFamily="34" charset="0"/>
              </a:rPr>
              <a:t>Keep your work area neat and clean!</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Visual Workplace: </a:t>
            </a:r>
            <a:r>
              <a:rPr lang="en-US" sz="1800">
                <a:solidFill>
                  <a:schemeClr val="tx1"/>
                </a:solidFill>
                <a:latin typeface="Arial" pitchFamily="34" charset="0"/>
                <a:cs typeface="Arial" pitchFamily="34" charset="0"/>
              </a:rPr>
              <a:t>Make it easy to see what’s going on everywhere!</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Area Display: </a:t>
            </a:r>
            <a:r>
              <a:rPr lang="en-US" sz="1800">
                <a:solidFill>
                  <a:schemeClr val="tx1"/>
                </a:solidFill>
                <a:latin typeface="Arial" pitchFamily="34" charset="0"/>
                <a:cs typeface="Arial" pitchFamily="34" charset="0"/>
              </a:rPr>
              <a:t>Keep the workers in the know!</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Shift Huddles: </a:t>
            </a:r>
            <a:r>
              <a:rPr lang="en-US" sz="1800">
                <a:solidFill>
                  <a:schemeClr val="tx1"/>
                </a:solidFill>
                <a:latin typeface="Arial" pitchFamily="34" charset="0"/>
                <a:cs typeface="Arial" pitchFamily="34" charset="0"/>
              </a:rPr>
              <a:t>Keep the team coordinated on every shift.</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Kanban Inventory: </a:t>
            </a:r>
            <a:r>
              <a:rPr lang="en-US" sz="1800">
                <a:solidFill>
                  <a:schemeClr val="tx1"/>
                </a:solidFill>
                <a:latin typeface="Arial" pitchFamily="34" charset="0"/>
                <a:cs typeface="Arial" pitchFamily="34" charset="0"/>
              </a:rPr>
              <a:t>Optimize inventory using the ‘store front’ principle </a:t>
            </a:r>
            <a:r>
              <a:rPr lang="mr-IN" sz="1800">
                <a:solidFill>
                  <a:schemeClr val="tx1"/>
                </a:solidFill>
                <a:latin typeface="Arial" pitchFamily="34" charset="0"/>
                <a:cs typeface="Arial" pitchFamily="34" charset="0"/>
              </a:rPr>
              <a:t>–</a:t>
            </a:r>
            <a:r>
              <a:rPr lang="en-US" sz="1800">
                <a:solidFill>
                  <a:schemeClr val="tx1"/>
                </a:solidFill>
                <a:latin typeface="Arial" pitchFamily="34" charset="0"/>
                <a:cs typeface="Arial" pitchFamily="34" charset="0"/>
              </a:rPr>
              <a:t> everyone along the line gets deliveries automatically, constantly, driven by simple signals generated by the line itself!</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Chaku-Chaku: </a:t>
            </a:r>
            <a:r>
              <a:rPr lang="en-US" sz="1800">
                <a:solidFill>
                  <a:schemeClr val="tx1"/>
                </a:solidFill>
                <a:latin typeface="Arial" pitchFamily="34" charset="0"/>
                <a:cs typeface="Arial" pitchFamily="34" charset="0"/>
              </a:rPr>
              <a:t>Let the machines pass the work along to each other!</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Constraint Management: </a:t>
            </a:r>
            <a:r>
              <a:rPr lang="en-US" sz="1800">
                <a:solidFill>
                  <a:schemeClr val="tx1"/>
                </a:solidFill>
                <a:latin typeface="Arial" pitchFamily="34" charset="0"/>
                <a:cs typeface="Arial" pitchFamily="34" charset="0"/>
              </a:rPr>
              <a:t>Find the pinch points and open them up!</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kern="1200">
                <a:solidFill>
                  <a:schemeClr val="tx1"/>
                </a:solidFill>
                <a:latin typeface="Arial" pitchFamily="34" charset="0"/>
                <a:cs typeface="Arial" pitchFamily="34" charset="0"/>
              </a:rPr>
              <a:t>Total Productive Maintenance (TPM)</a:t>
            </a:r>
            <a:r>
              <a:rPr lang="en-US" sz="1800" i="1">
                <a:solidFill>
                  <a:schemeClr val="tx1"/>
                </a:solidFill>
                <a:latin typeface="Arial" pitchFamily="34" charset="0"/>
                <a:cs typeface="Arial" pitchFamily="34" charset="0"/>
              </a:rPr>
              <a:t>: </a:t>
            </a:r>
            <a:r>
              <a:rPr lang="en-US" sz="1800">
                <a:solidFill>
                  <a:schemeClr val="tx1"/>
                </a:solidFill>
                <a:latin typeface="Arial" pitchFamily="34" charset="0"/>
                <a:cs typeface="Arial" pitchFamily="34" charset="0"/>
              </a:rPr>
              <a:t>Tie preventive maintenance to the production schedlue!</a:t>
            </a:r>
            <a:endParaRPr lang="en-US" sz="1800" i="1" kern="1200">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kern="1200">
                <a:solidFill>
                  <a:schemeClr val="tx1"/>
                </a:solidFill>
                <a:latin typeface="Arial" pitchFamily="34" charset="0"/>
                <a:cs typeface="Arial" pitchFamily="34" charset="0"/>
              </a:rPr>
              <a:t>Single Minute Exchange of Die (SMED)</a:t>
            </a:r>
            <a:r>
              <a:rPr lang="en-US" sz="1800" i="1">
                <a:solidFill>
                  <a:schemeClr val="tx1"/>
                </a:solidFill>
                <a:latin typeface="Arial" pitchFamily="34" charset="0"/>
                <a:cs typeface="Arial" pitchFamily="34" charset="0"/>
              </a:rPr>
              <a:t>: </a:t>
            </a:r>
            <a:r>
              <a:rPr lang="en-US" sz="1800">
                <a:solidFill>
                  <a:schemeClr val="tx1"/>
                </a:solidFill>
                <a:latin typeface="Arial" pitchFamily="34" charset="0"/>
                <a:cs typeface="Arial" pitchFamily="34" charset="0"/>
              </a:rPr>
              <a:t>Set up machines as fast as possible!</a:t>
            </a:r>
            <a:r>
              <a:rPr lang="en-US" sz="1800" i="1">
                <a:solidFill>
                  <a:schemeClr val="tx1"/>
                </a:solidFill>
                <a:latin typeface="Arial" pitchFamily="34" charset="0"/>
                <a:cs typeface="Arial" pitchFamily="34" charset="0"/>
              </a:rPr>
              <a:t> </a:t>
            </a: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Focus on Reality: </a:t>
            </a:r>
            <a:r>
              <a:rPr lang="en-US" sz="1800">
                <a:solidFill>
                  <a:schemeClr val="tx1"/>
                </a:solidFill>
                <a:latin typeface="Arial" pitchFamily="34" charset="0"/>
                <a:cs typeface="Arial" pitchFamily="34" charset="0"/>
              </a:rPr>
              <a:t>Fix things based on the real situation, people, machines, and processes!</a:t>
            </a:r>
            <a:endParaRPr lang="en-US" sz="1800" i="1" kern="1200">
              <a:solidFill>
                <a:schemeClr val="tx1"/>
              </a:solidFill>
              <a:latin typeface="Arial" pitchFamily="34" charset="0"/>
              <a:cs typeface="Arial" pitchFamily="34" charset="0"/>
            </a:endParaRPr>
          </a:p>
        </xdr:txBody>
      </xdr:sp>
      <xdr:cxnSp macro="">
        <xdr:nvCxnSpPr>
          <xdr:cNvPr id="21" name="Straight Connector 20"/>
          <xdr:cNvCxnSpPr/>
        </xdr:nvCxnSpPr>
        <xdr:spPr>
          <a:xfrm>
            <a:off x="444500" y="1294101"/>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2" name="Straight Connector 21"/>
          <xdr:cNvCxnSpPr/>
        </xdr:nvCxnSpPr>
        <xdr:spPr>
          <a:xfrm>
            <a:off x="444500" y="1733403"/>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3" name="Straight Connector 22"/>
          <xdr:cNvCxnSpPr/>
        </xdr:nvCxnSpPr>
        <xdr:spPr>
          <a:xfrm>
            <a:off x="444500" y="2134606"/>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4" name="Straight Connector 23"/>
          <xdr:cNvCxnSpPr/>
        </xdr:nvCxnSpPr>
        <xdr:spPr>
          <a:xfrm>
            <a:off x="444500" y="2552404"/>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5" name="Straight Connector 24"/>
          <xdr:cNvCxnSpPr/>
        </xdr:nvCxnSpPr>
        <xdr:spPr>
          <a:xfrm>
            <a:off x="444500" y="2956206"/>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6" name="Straight Connector 25"/>
          <xdr:cNvCxnSpPr/>
        </xdr:nvCxnSpPr>
        <xdr:spPr>
          <a:xfrm>
            <a:off x="444500" y="3360008"/>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7" name="Straight Connector 26"/>
          <xdr:cNvCxnSpPr/>
        </xdr:nvCxnSpPr>
        <xdr:spPr>
          <a:xfrm>
            <a:off x="444500" y="377521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8" name="Straight Connector 27"/>
          <xdr:cNvCxnSpPr/>
        </xdr:nvCxnSpPr>
        <xdr:spPr>
          <a:xfrm>
            <a:off x="444500" y="419301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9" name="Straight Connector 28"/>
          <xdr:cNvCxnSpPr/>
        </xdr:nvCxnSpPr>
        <xdr:spPr>
          <a:xfrm>
            <a:off x="444500" y="477331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0" name="Straight Connector 29"/>
          <xdr:cNvCxnSpPr/>
        </xdr:nvCxnSpPr>
        <xdr:spPr>
          <a:xfrm>
            <a:off x="444500" y="5192412"/>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1" name="Straight Connector 30"/>
          <xdr:cNvCxnSpPr/>
        </xdr:nvCxnSpPr>
        <xdr:spPr>
          <a:xfrm>
            <a:off x="444500" y="5584813"/>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2" name="Straight Connector 31"/>
          <xdr:cNvCxnSpPr/>
        </xdr:nvCxnSpPr>
        <xdr:spPr>
          <a:xfrm>
            <a:off x="444500" y="5982705"/>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444500" y="6401804"/>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0</xdr:colOff>
      <xdr:row>0</xdr:row>
      <xdr:rowOff>158750</xdr:rowOff>
    </xdr:from>
    <xdr:to>
      <xdr:col>3</xdr:col>
      <xdr:colOff>9080500</xdr:colOff>
      <xdr:row>0</xdr:row>
      <xdr:rowOff>866636</xdr:rowOff>
    </xdr:to>
    <xdr:grpSp>
      <xdr:nvGrpSpPr>
        <xdr:cNvPr id="34" name="Group 33"/>
        <xdr:cNvGrpSpPr/>
      </xdr:nvGrpSpPr>
      <xdr:grpSpPr>
        <a:xfrm>
          <a:off x="0" y="158750"/>
          <a:ext cx="14303375" cy="707886"/>
          <a:chOff x="0" y="0"/>
          <a:chExt cx="14303375" cy="707886"/>
        </a:xfrm>
      </xdr:grpSpPr>
      <xdr:sp macro="" textlink="">
        <xdr:nvSpPr>
          <xdr:cNvPr id="35" name="TextBox 34"/>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Get Lean!</a:t>
            </a:r>
          </a:p>
        </xdr:txBody>
      </xdr:sp>
      <xdr:grpSp>
        <xdr:nvGrpSpPr>
          <xdr:cNvPr id="36" name="Group 35"/>
          <xdr:cNvGrpSpPr/>
        </xdr:nvGrpSpPr>
        <xdr:grpSpPr>
          <a:xfrm>
            <a:off x="10302875" y="0"/>
            <a:ext cx="4000500" cy="603250"/>
            <a:chOff x="1231900" y="2944298"/>
            <a:chExt cx="4330700" cy="719667"/>
          </a:xfrm>
        </xdr:grpSpPr>
        <xdr:grpSp>
          <xdr:nvGrpSpPr>
            <xdr:cNvPr id="37" name="Group 36"/>
            <xdr:cNvGrpSpPr/>
          </xdr:nvGrpSpPr>
          <xdr:grpSpPr>
            <a:xfrm>
              <a:off x="1231900" y="2944298"/>
              <a:ext cx="4330700" cy="719667"/>
              <a:chOff x="1231900" y="3987800"/>
              <a:chExt cx="4330700" cy="719667"/>
            </a:xfrm>
          </xdr:grpSpPr>
          <xdr:sp macro="" textlink="">
            <xdr:nvSpPr>
              <xdr:cNvPr id="41" name="Left-Right Arrow 40"/>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2" name="Group 41"/>
              <xdr:cNvGrpSpPr/>
            </xdr:nvGrpSpPr>
            <xdr:grpSpPr>
              <a:xfrm>
                <a:off x="1231900" y="3987800"/>
                <a:ext cx="4330700" cy="719667"/>
                <a:chOff x="1231900" y="3987800"/>
                <a:chExt cx="4330700" cy="863600"/>
              </a:xfrm>
            </xdr:grpSpPr>
            <xdr:sp macro="" textlink="">
              <xdr:nvSpPr>
                <xdr:cNvPr id="43" name="Left-Right Arrow 42"/>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4" name="Straight Connector 4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5" name="Straight Connector 4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8" name="TextBox 37">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9" name="TextBox 38">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0" name="TextBox 39">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3</xdr:col>
      <xdr:colOff>0</xdr:colOff>
      <xdr:row>1</xdr:row>
      <xdr:rowOff>330200</xdr:rowOff>
    </xdr:from>
    <xdr:to>
      <xdr:col>5</xdr:col>
      <xdr:colOff>911225</xdr:colOff>
      <xdr:row>2</xdr:row>
      <xdr:rowOff>266700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5219700" y="1600200"/>
          <a:ext cx="4806950" cy="317500"/>
        </a:xfrm>
        <a:prstGeom prst="rect">
          <a:avLst/>
        </a:prstGeom>
      </xdr:spPr>
    </xdr:sp>
    <xdr:clientData/>
  </xdr:twoCellAnchor>
  <xdr:twoCellAnchor editAs="oneCell">
    <xdr:from>
      <xdr:col>3</xdr:col>
      <xdr:colOff>0</xdr:colOff>
      <xdr:row>1</xdr:row>
      <xdr:rowOff>279400</xdr:rowOff>
    </xdr:from>
    <xdr:to>
      <xdr:col>5</xdr:col>
      <xdr:colOff>898525</xdr:colOff>
      <xdr:row>2</xdr:row>
      <xdr:rowOff>254000</xdr:rowOff>
    </xdr:to>
    <xdr:sp macro="" textlink="">
      <xdr:nvSpPr>
        <xdr:cNvPr id="5" name="Bus_Mod" hidden="1">
          <a:extLst>
            <a:ext uri="{63B3BB69-23CF-44E3-9099-C40C66FF867C}">
              <a14:compatExt xmlns:a14="http://schemas.microsoft.com/office/drawing/2010/main" spid="_x0000_s5871880"/>
            </a:ext>
          </a:extLst>
        </xdr:cNvPr>
        <xdr:cNvSpPr/>
      </xdr:nvSpPr>
      <xdr:spPr>
        <a:xfrm>
          <a:off x="5219700" y="1549400"/>
          <a:ext cx="4794250" cy="355600"/>
        </a:xfrm>
        <a:prstGeom prst="rect">
          <a:avLst/>
        </a:prstGeom>
      </xdr:spPr>
    </xdr:sp>
    <xdr:clientData/>
  </xdr:twoCellAnchor>
  <xdr:twoCellAnchor>
    <xdr:from>
      <xdr:col>1</xdr:col>
      <xdr:colOff>0</xdr:colOff>
      <xdr:row>1</xdr:row>
      <xdr:rowOff>0</xdr:rowOff>
    </xdr:from>
    <xdr:to>
      <xdr:col>1</xdr:col>
      <xdr:colOff>4333875</xdr:colOff>
      <xdr:row>19</xdr:row>
      <xdr:rowOff>0</xdr:rowOff>
    </xdr:to>
    <xdr:sp macro="" textlink="">
      <xdr:nvSpPr>
        <xdr:cNvPr id="6" name="TextBox 5"/>
        <xdr:cNvSpPr txBox="1"/>
      </xdr:nvSpPr>
      <xdr:spPr>
        <a:xfrm>
          <a:off x="444500" y="1270000"/>
          <a:ext cx="4333875" cy="685800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Don't You Just HATE Waste?</a:t>
          </a:r>
          <a:endParaRPr lang="en-US" sz="1800" b="0" baseline="0">
            <a:latin typeface="Arial"/>
            <a:cs typeface="Arial"/>
          </a:endParaRPr>
        </a:p>
        <a:p>
          <a:pPr marL="182880"/>
          <a:r>
            <a:rPr lang="en-US" sz="1800" b="0" baseline="0">
              <a:latin typeface="Arial"/>
              <a:cs typeface="Arial"/>
            </a:rPr>
            <a:t>If you're trying to make money, wasting time and materials is like burning it. No normal business person does that, of course, but waste goes on constantly under our noses without being noticed in the press of business. That is why the main idea of Lean is to relentless pursue and eliminate waste, using tried and true techniques.</a:t>
          </a:r>
        </a:p>
        <a:p>
          <a:pPr marL="182880"/>
          <a:endParaRPr lang="en-US" sz="1800" b="0" baseline="0">
            <a:latin typeface="Arial"/>
            <a:cs typeface="Arial"/>
          </a:endParaRPr>
        </a:p>
        <a:p>
          <a:pPr marL="182880"/>
          <a:r>
            <a:rPr lang="en-US" sz="1800" b="0" baseline="0">
              <a:latin typeface="Arial"/>
              <a:cs typeface="Arial"/>
            </a:rPr>
            <a:t>The first step is to identify waste wherever it occurs. The list of usual suspects here will provide a sound starting point.</a:t>
          </a:r>
        </a:p>
        <a:p>
          <a:pPr marL="182880"/>
          <a:endParaRPr lang="en-US" sz="1800" b="0" baseline="0">
            <a:latin typeface="Arial"/>
            <a:cs typeface="Arial"/>
          </a:endParaRPr>
        </a:p>
        <a:p>
          <a:pPr marL="182880"/>
          <a:r>
            <a:rPr lang="en-US" sz="1800" b="0" baseline="0">
              <a:latin typeface="Arial"/>
              <a:cs typeface="Arial"/>
            </a:rPr>
            <a:t>But can you afford waste? Sometimes the cost of eliminating waste is higher than the loss you might incur. It would in fact be a waste of time and resources to eliminate it all. Perfection is an ideal, not a goal!</a:t>
          </a:r>
        </a:p>
      </xdr:txBody>
    </xdr:sp>
    <xdr:clientData/>
  </xdr:twoCellAnchor>
  <xdr:twoCellAnchor>
    <xdr:from>
      <xdr:col>7</xdr:col>
      <xdr:colOff>238125</xdr:colOff>
      <xdr:row>10</xdr:row>
      <xdr:rowOff>150565</xdr:rowOff>
    </xdr:from>
    <xdr:to>
      <xdr:col>19</xdr:col>
      <xdr:colOff>353611</xdr:colOff>
      <xdr:row>26</xdr:row>
      <xdr:rowOff>317500</xdr:rowOff>
    </xdr:to>
    <xdr:grpSp>
      <xdr:nvGrpSpPr>
        <xdr:cNvPr id="21" name="Group 20"/>
        <xdr:cNvGrpSpPr/>
      </xdr:nvGrpSpPr>
      <xdr:grpSpPr>
        <a:xfrm>
          <a:off x="12938125" y="4849565"/>
          <a:ext cx="5846361" cy="6262935"/>
          <a:chOff x="6934200" y="1512888"/>
          <a:chExt cx="5257800" cy="5726112"/>
        </a:xfrm>
      </xdr:grpSpPr>
      <xdr:grpSp>
        <xdr:nvGrpSpPr>
          <xdr:cNvPr id="51" name="Group 50"/>
          <xdr:cNvGrpSpPr/>
        </xdr:nvGrpSpPr>
        <xdr:grpSpPr>
          <a:xfrm>
            <a:off x="7021514" y="1512888"/>
            <a:ext cx="5077386" cy="5688534"/>
            <a:chOff x="7021513" y="1512888"/>
            <a:chExt cx="5040459" cy="5611552"/>
          </a:xfrm>
        </xdr:grpSpPr>
        <xdr:sp macro="" textlink="">
          <xdr:nvSpPr>
            <xdr:cNvPr id="55" name="Oval 54"/>
            <xdr:cNvSpPr>
              <a:spLocks noChangeArrowheads="1"/>
            </xdr:cNvSpPr>
          </xdr:nvSpPr>
          <xdr:spPr bwMode="auto">
            <a:xfrm>
              <a:off x="7110654" y="1775209"/>
              <a:ext cx="4901288" cy="5200599"/>
            </a:xfrm>
            <a:prstGeom prst="ellipse">
              <a:avLst/>
            </a:prstGeom>
            <a:solidFill>
              <a:schemeClr val="bg1"/>
            </a:solidFill>
            <a:ln>
              <a:noFill/>
            </a:ln>
            <a:effectLst>
              <a:outerShdw dist="107763" dir="2700000" algn="ctr" rotWithShape="0">
                <a:schemeClr val="bg2">
                  <a:alpha val="50000"/>
                </a:schemeClr>
              </a:outerShdw>
            </a:effectLst>
            <a:extLst>
              <a:ext uri="{91240B29-F687-4f45-9708-019B960494DF}">
                <a14:hiddenLine xmlns:a14="http://schemas.microsoft.com/office/drawing/2010/main" w="9525">
                  <a:solidFill>
                    <a:schemeClr val="tx1"/>
                  </a:solidFill>
                  <a:round/>
                  <a:headEnd/>
                  <a:tailEnd/>
                </a14:hiddenLine>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56" name="AutoShape 29"/>
            <xdr:cNvSpPr>
              <a:spLocks noChangeArrowheads="1"/>
            </xdr:cNvSpPr>
          </xdr:nvSpPr>
          <xdr:spPr bwMode="auto">
            <a:xfrm rot="11349478">
              <a:off x="7021513" y="1512888"/>
              <a:ext cx="4997858" cy="5481884"/>
            </a:xfrm>
            <a:custGeom>
              <a:avLst/>
              <a:gdLst>
                <a:gd name="G0" fmla="+- 803 0 0"/>
                <a:gd name="G1" fmla="+- -7754225 0 0"/>
                <a:gd name="G2" fmla="+- 0 0 -7754225"/>
                <a:gd name="T0" fmla="*/ 0 256 1"/>
                <a:gd name="T1" fmla="*/ 180 256 1"/>
                <a:gd name="G3" fmla="+- -7754225 T0 T1"/>
                <a:gd name="T2" fmla="*/ 0 256 1"/>
                <a:gd name="T3" fmla="*/ 90 256 1"/>
                <a:gd name="G4" fmla="+- -7754225 T2 T3"/>
                <a:gd name="G5" fmla="*/ G4 2 1"/>
                <a:gd name="T4" fmla="*/ 90 256 1"/>
                <a:gd name="T5" fmla="*/ 0 256 1"/>
                <a:gd name="G6" fmla="+- -7754225 T4 T5"/>
                <a:gd name="G7" fmla="*/ G6 2 1"/>
                <a:gd name="G8" fmla="abs -7754225"/>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803"/>
                <a:gd name="G18" fmla="*/ 803 1 2"/>
                <a:gd name="G19" fmla="+- G18 5400 0"/>
                <a:gd name="G20" fmla="cos G19 -7754225"/>
                <a:gd name="G21" fmla="sin G19 -7754225"/>
                <a:gd name="G22" fmla="+- G20 10800 0"/>
                <a:gd name="G23" fmla="+- G21 10800 0"/>
                <a:gd name="G24" fmla="+- 10800 0 G20"/>
                <a:gd name="G25" fmla="+- 803 10800 0"/>
                <a:gd name="G26" fmla="?: G9 G17 G25"/>
                <a:gd name="G27" fmla="?: G9 0 21600"/>
                <a:gd name="G28" fmla="cos 10800 -7754225"/>
                <a:gd name="G29" fmla="sin 10800 -7754225"/>
                <a:gd name="G30" fmla="sin 803 -7754225"/>
                <a:gd name="G31" fmla="+- G28 10800 0"/>
                <a:gd name="G32" fmla="+- G29 10800 0"/>
                <a:gd name="G33" fmla="+- G30 10800 0"/>
                <a:gd name="G34" fmla="?: G4 0 G31"/>
                <a:gd name="G35" fmla="?: -7754225 G34 0"/>
                <a:gd name="G36" fmla="?: G6 G35 G31"/>
                <a:gd name="G37" fmla="+- 21600 0 G36"/>
                <a:gd name="G38" fmla="?: G4 0 G33"/>
                <a:gd name="G39" fmla="?: -7754225 G38 G32"/>
                <a:gd name="G40" fmla="?: G6 G39 0"/>
                <a:gd name="G41" fmla="?: G4 G32 21600"/>
                <a:gd name="G42" fmla="?: G6 G41 G33"/>
                <a:gd name="T12" fmla="*/ 10800 w 21600"/>
                <a:gd name="T13" fmla="*/ 0 h 21600"/>
                <a:gd name="T14" fmla="*/ 8047 w 21600"/>
                <a:gd name="T15" fmla="*/ 5692 h 21600"/>
                <a:gd name="T16" fmla="*/ 10800 w 21600"/>
                <a:gd name="T17" fmla="*/ 9997 h 21600"/>
                <a:gd name="T18" fmla="*/ 13553 w 21600"/>
                <a:gd name="T19" fmla="*/ 5692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10419" y="10093"/>
                  </a:moveTo>
                  <a:cubicBezTo>
                    <a:pt x="10536" y="10030"/>
                    <a:pt x="10667" y="9996"/>
                    <a:pt x="10800" y="9997"/>
                  </a:cubicBezTo>
                  <a:cubicBezTo>
                    <a:pt x="10932" y="9997"/>
                    <a:pt x="11063" y="10030"/>
                    <a:pt x="11180" y="10093"/>
                  </a:cubicBezTo>
                  <a:lnTo>
                    <a:pt x="15923" y="1292"/>
                  </a:lnTo>
                  <a:cubicBezTo>
                    <a:pt x="14349" y="444"/>
                    <a:pt x="12588" y="-1"/>
                    <a:pt x="10799" y="0"/>
                  </a:cubicBezTo>
                  <a:cubicBezTo>
                    <a:pt x="9011" y="0"/>
                    <a:pt x="7250" y="444"/>
                    <a:pt x="5676" y="1292"/>
                  </a:cubicBezTo>
                  <a:close/>
                </a:path>
              </a:pathLst>
            </a:custGeom>
            <a:solidFill>
              <a:srgbClr val="FFABE9"/>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57" name="AutoShape 30"/>
            <xdr:cNvSpPr>
              <a:spLocks noChangeArrowheads="1"/>
            </xdr:cNvSpPr>
          </xdr:nvSpPr>
          <xdr:spPr bwMode="auto">
            <a:xfrm rot="15156738">
              <a:off x="6850578" y="1992572"/>
              <a:ext cx="5315957" cy="4794319"/>
            </a:xfrm>
            <a:custGeom>
              <a:avLst/>
              <a:gdLst>
                <a:gd name="G0" fmla="+- 1463 0 0"/>
                <a:gd name="G1" fmla="+- -8225746 0 0"/>
                <a:gd name="G2" fmla="+- 0 0 -8225746"/>
                <a:gd name="T0" fmla="*/ 0 256 1"/>
                <a:gd name="T1" fmla="*/ 180 256 1"/>
                <a:gd name="G3" fmla="+- -8225746 T0 T1"/>
                <a:gd name="T2" fmla="*/ 0 256 1"/>
                <a:gd name="T3" fmla="*/ 90 256 1"/>
                <a:gd name="G4" fmla="+- -8225746 T2 T3"/>
                <a:gd name="G5" fmla="*/ G4 2 1"/>
                <a:gd name="T4" fmla="*/ 90 256 1"/>
                <a:gd name="T5" fmla="*/ 0 256 1"/>
                <a:gd name="G6" fmla="+- -8225746 T4 T5"/>
                <a:gd name="G7" fmla="*/ G6 2 1"/>
                <a:gd name="G8" fmla="abs -8225746"/>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1463"/>
                <a:gd name="G18" fmla="*/ 1463 1 2"/>
                <a:gd name="G19" fmla="+- G18 5400 0"/>
                <a:gd name="G20" fmla="cos G19 -8225746"/>
                <a:gd name="G21" fmla="sin G19 -8225746"/>
                <a:gd name="G22" fmla="+- G20 10800 0"/>
                <a:gd name="G23" fmla="+- G21 10800 0"/>
                <a:gd name="G24" fmla="+- 10800 0 G20"/>
                <a:gd name="G25" fmla="+- 1463 10800 0"/>
                <a:gd name="G26" fmla="?: G9 G17 G25"/>
                <a:gd name="G27" fmla="?: G9 0 21600"/>
                <a:gd name="G28" fmla="cos 10800 -8225746"/>
                <a:gd name="G29" fmla="sin 10800 -8225746"/>
                <a:gd name="G30" fmla="sin 1463 -8225746"/>
                <a:gd name="G31" fmla="+- G28 10800 0"/>
                <a:gd name="G32" fmla="+- G29 10800 0"/>
                <a:gd name="G33" fmla="+- G30 10800 0"/>
                <a:gd name="G34" fmla="?: G4 0 G31"/>
                <a:gd name="G35" fmla="?: -8225746 G34 0"/>
                <a:gd name="G36" fmla="?: G6 G35 G31"/>
                <a:gd name="G37" fmla="+- 21600 0 G36"/>
                <a:gd name="G38" fmla="?: G4 0 G33"/>
                <a:gd name="G39" fmla="?: -8225746 G38 G32"/>
                <a:gd name="G40" fmla="?: G6 G39 0"/>
                <a:gd name="G41" fmla="?: G4 G32 21600"/>
                <a:gd name="G42" fmla="?: G6 G41 G33"/>
                <a:gd name="T12" fmla="*/ 10800 w 21600"/>
                <a:gd name="T13" fmla="*/ 0 h 21600"/>
                <a:gd name="T14" fmla="*/ 7237 w 21600"/>
                <a:gd name="T15" fmla="*/ 5808 h 21600"/>
                <a:gd name="T16" fmla="*/ 10800 w 21600"/>
                <a:gd name="T17" fmla="*/ 9337 h 21600"/>
                <a:gd name="T18" fmla="*/ 14363 w 21600"/>
                <a:gd name="T19" fmla="*/ 5808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9950" y="9609"/>
                  </a:moveTo>
                  <a:cubicBezTo>
                    <a:pt x="10198" y="9432"/>
                    <a:pt x="10495" y="9336"/>
                    <a:pt x="10800" y="9337"/>
                  </a:cubicBezTo>
                  <a:cubicBezTo>
                    <a:pt x="11104" y="9337"/>
                    <a:pt x="11401" y="9432"/>
                    <a:pt x="11649" y="9609"/>
                  </a:cubicBezTo>
                  <a:lnTo>
                    <a:pt x="17073" y="2009"/>
                  </a:lnTo>
                  <a:cubicBezTo>
                    <a:pt x="15242" y="702"/>
                    <a:pt x="13049" y="-1"/>
                    <a:pt x="10799" y="0"/>
                  </a:cubicBezTo>
                  <a:cubicBezTo>
                    <a:pt x="8550" y="0"/>
                    <a:pt x="6357" y="702"/>
                    <a:pt x="4526" y="2009"/>
                  </a:cubicBezTo>
                  <a:close/>
                </a:path>
              </a:pathLst>
            </a:custGeom>
            <a:solidFill>
              <a:srgbClr val="FFFFB9"/>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58" name="AutoShape 31"/>
            <xdr:cNvSpPr>
              <a:spLocks noChangeArrowheads="1"/>
            </xdr:cNvSpPr>
          </xdr:nvSpPr>
          <xdr:spPr bwMode="auto">
            <a:xfrm rot="2745161">
              <a:off x="6970006" y="1844147"/>
              <a:ext cx="5142691" cy="4853844"/>
            </a:xfrm>
            <a:custGeom>
              <a:avLst/>
              <a:gdLst>
                <a:gd name="G0" fmla="+- 927 0 0"/>
                <a:gd name="G1" fmla="+- -8884594 0 0"/>
                <a:gd name="G2" fmla="+- 0 0 -8884594"/>
                <a:gd name="T0" fmla="*/ 0 256 1"/>
                <a:gd name="T1" fmla="*/ 180 256 1"/>
                <a:gd name="G3" fmla="+- -8884594 T0 T1"/>
                <a:gd name="T2" fmla="*/ 0 256 1"/>
                <a:gd name="T3" fmla="*/ 90 256 1"/>
                <a:gd name="G4" fmla="+- -8884594 T2 T3"/>
                <a:gd name="G5" fmla="*/ G4 2 1"/>
                <a:gd name="T4" fmla="*/ 90 256 1"/>
                <a:gd name="T5" fmla="*/ 0 256 1"/>
                <a:gd name="G6" fmla="+- -8884594 T4 T5"/>
                <a:gd name="G7" fmla="*/ G6 2 1"/>
                <a:gd name="G8" fmla="abs -8884594"/>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927"/>
                <a:gd name="G18" fmla="*/ 927 1 2"/>
                <a:gd name="G19" fmla="+- G18 5400 0"/>
                <a:gd name="G20" fmla="cos G19 -8884594"/>
                <a:gd name="G21" fmla="sin G19 -8884594"/>
                <a:gd name="G22" fmla="+- G20 10800 0"/>
                <a:gd name="G23" fmla="+- G21 10800 0"/>
                <a:gd name="G24" fmla="+- 10800 0 G20"/>
                <a:gd name="G25" fmla="+- 927 10800 0"/>
                <a:gd name="G26" fmla="?: G9 G17 G25"/>
                <a:gd name="G27" fmla="?: G9 0 21600"/>
                <a:gd name="G28" fmla="cos 10800 -8884594"/>
                <a:gd name="G29" fmla="sin 10800 -8884594"/>
                <a:gd name="G30" fmla="sin 927 -8884594"/>
                <a:gd name="G31" fmla="+- G28 10800 0"/>
                <a:gd name="G32" fmla="+- G29 10800 0"/>
                <a:gd name="G33" fmla="+- G30 10800 0"/>
                <a:gd name="G34" fmla="?: G4 0 G31"/>
                <a:gd name="G35" fmla="?: -8884594 G34 0"/>
                <a:gd name="G36" fmla="?: G6 G35 G31"/>
                <a:gd name="G37" fmla="+- 21600 0 G36"/>
                <a:gd name="G38" fmla="?: G4 0 G33"/>
                <a:gd name="G39" fmla="?: -8884594 G38 G32"/>
                <a:gd name="G40" fmla="?: G6 G39 0"/>
                <a:gd name="G41" fmla="?: G4 G32 21600"/>
                <a:gd name="G42" fmla="?: G6 G41 G33"/>
                <a:gd name="T12" fmla="*/ 10800 w 21600"/>
                <a:gd name="T13" fmla="*/ 0 h 21600"/>
                <a:gd name="T14" fmla="*/ 6612 w 21600"/>
                <a:gd name="T15" fmla="*/ 6694 h 21600"/>
                <a:gd name="T16" fmla="*/ 10800 w 21600"/>
                <a:gd name="T17" fmla="*/ 9873 h 21600"/>
                <a:gd name="T18" fmla="*/ 14988 w 21600"/>
                <a:gd name="T19" fmla="*/ 6694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10138" y="10151"/>
                  </a:moveTo>
                  <a:cubicBezTo>
                    <a:pt x="10312" y="9973"/>
                    <a:pt x="10550" y="9872"/>
                    <a:pt x="10800" y="9873"/>
                  </a:cubicBezTo>
                  <a:cubicBezTo>
                    <a:pt x="11049" y="9873"/>
                    <a:pt x="11287" y="9973"/>
                    <a:pt x="11461" y="10151"/>
                  </a:cubicBezTo>
                  <a:lnTo>
                    <a:pt x="18512" y="3239"/>
                  </a:lnTo>
                  <a:cubicBezTo>
                    <a:pt x="16480" y="1167"/>
                    <a:pt x="13701" y="-1"/>
                    <a:pt x="10799" y="0"/>
                  </a:cubicBezTo>
                  <a:cubicBezTo>
                    <a:pt x="7898" y="0"/>
                    <a:pt x="5119" y="1167"/>
                    <a:pt x="3087" y="3239"/>
                  </a:cubicBezTo>
                  <a:close/>
                </a:path>
              </a:pathLst>
            </a:custGeom>
            <a:solidFill>
              <a:srgbClr val="DCFCD8"/>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59" name="AutoShape 32"/>
            <xdr:cNvSpPr>
              <a:spLocks noChangeArrowheads="1"/>
            </xdr:cNvSpPr>
          </xdr:nvSpPr>
          <xdr:spPr bwMode="auto">
            <a:xfrm rot="7597586">
              <a:off x="6919070" y="1981538"/>
              <a:ext cx="5417619" cy="4868185"/>
            </a:xfrm>
            <a:custGeom>
              <a:avLst/>
              <a:gdLst>
                <a:gd name="G0" fmla="+- 1463 0 0"/>
                <a:gd name="G1" fmla="+- -8225746 0 0"/>
                <a:gd name="G2" fmla="+- 0 0 -8225746"/>
                <a:gd name="T0" fmla="*/ 0 256 1"/>
                <a:gd name="T1" fmla="*/ 180 256 1"/>
                <a:gd name="G3" fmla="+- -8225746 T0 T1"/>
                <a:gd name="T2" fmla="*/ 0 256 1"/>
                <a:gd name="T3" fmla="*/ 90 256 1"/>
                <a:gd name="G4" fmla="+- -8225746 T2 T3"/>
                <a:gd name="G5" fmla="*/ G4 2 1"/>
                <a:gd name="T4" fmla="*/ 90 256 1"/>
                <a:gd name="T5" fmla="*/ 0 256 1"/>
                <a:gd name="G6" fmla="+- -8225746 T4 T5"/>
                <a:gd name="G7" fmla="*/ G6 2 1"/>
                <a:gd name="G8" fmla="abs -8225746"/>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1463"/>
                <a:gd name="G18" fmla="*/ 1463 1 2"/>
                <a:gd name="G19" fmla="+- G18 5400 0"/>
                <a:gd name="G20" fmla="cos G19 -8225746"/>
                <a:gd name="G21" fmla="sin G19 -8225746"/>
                <a:gd name="G22" fmla="+- G20 10800 0"/>
                <a:gd name="G23" fmla="+- G21 10800 0"/>
                <a:gd name="G24" fmla="+- 10800 0 G20"/>
                <a:gd name="G25" fmla="+- 1463 10800 0"/>
                <a:gd name="G26" fmla="?: G9 G17 G25"/>
                <a:gd name="G27" fmla="?: G9 0 21600"/>
                <a:gd name="G28" fmla="cos 10800 -8225746"/>
                <a:gd name="G29" fmla="sin 10800 -8225746"/>
                <a:gd name="G30" fmla="sin 1463 -8225746"/>
                <a:gd name="G31" fmla="+- G28 10800 0"/>
                <a:gd name="G32" fmla="+- G29 10800 0"/>
                <a:gd name="G33" fmla="+- G30 10800 0"/>
                <a:gd name="G34" fmla="?: G4 0 G31"/>
                <a:gd name="G35" fmla="?: -8225746 G34 0"/>
                <a:gd name="G36" fmla="?: G6 G35 G31"/>
                <a:gd name="G37" fmla="+- 21600 0 G36"/>
                <a:gd name="G38" fmla="?: G4 0 G33"/>
                <a:gd name="G39" fmla="?: -8225746 G38 G32"/>
                <a:gd name="G40" fmla="?: G6 G39 0"/>
                <a:gd name="G41" fmla="?: G4 G32 21600"/>
                <a:gd name="G42" fmla="?: G6 G41 G33"/>
                <a:gd name="T12" fmla="*/ 10800 w 21600"/>
                <a:gd name="T13" fmla="*/ 0 h 21600"/>
                <a:gd name="T14" fmla="*/ 7237 w 21600"/>
                <a:gd name="T15" fmla="*/ 5808 h 21600"/>
                <a:gd name="T16" fmla="*/ 10800 w 21600"/>
                <a:gd name="T17" fmla="*/ 9337 h 21600"/>
                <a:gd name="T18" fmla="*/ 14363 w 21600"/>
                <a:gd name="T19" fmla="*/ 5808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9950" y="9609"/>
                  </a:moveTo>
                  <a:cubicBezTo>
                    <a:pt x="10198" y="9432"/>
                    <a:pt x="10495" y="9336"/>
                    <a:pt x="10800" y="9337"/>
                  </a:cubicBezTo>
                  <a:cubicBezTo>
                    <a:pt x="11104" y="9337"/>
                    <a:pt x="11401" y="9432"/>
                    <a:pt x="11649" y="9609"/>
                  </a:cubicBezTo>
                  <a:lnTo>
                    <a:pt x="17073" y="2009"/>
                  </a:lnTo>
                  <a:cubicBezTo>
                    <a:pt x="15242" y="702"/>
                    <a:pt x="13049" y="-1"/>
                    <a:pt x="10799" y="0"/>
                  </a:cubicBezTo>
                  <a:cubicBezTo>
                    <a:pt x="8550" y="0"/>
                    <a:pt x="6357" y="702"/>
                    <a:pt x="4526" y="2009"/>
                  </a:cubicBezTo>
                  <a:close/>
                </a:path>
              </a:pathLst>
            </a:custGeom>
            <a:solidFill>
              <a:srgbClr val="FFAFA7"/>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0" name="AutoShape 33"/>
            <xdr:cNvSpPr>
              <a:spLocks noChangeArrowheads="1"/>
            </xdr:cNvSpPr>
          </xdr:nvSpPr>
          <xdr:spPr bwMode="auto">
            <a:xfrm rot="19361052">
              <a:off x="7124026" y="1767308"/>
              <a:ext cx="4901288" cy="5199019"/>
            </a:xfrm>
            <a:custGeom>
              <a:avLst/>
              <a:gdLst>
                <a:gd name="G0" fmla="+- 513 0 0"/>
                <a:gd name="G1" fmla="+- -8296986 0 0"/>
                <a:gd name="G2" fmla="+- 0 0 -8296986"/>
                <a:gd name="T0" fmla="*/ 0 256 1"/>
                <a:gd name="T1" fmla="*/ 180 256 1"/>
                <a:gd name="G3" fmla="+- -8296986 T0 T1"/>
                <a:gd name="T2" fmla="*/ 0 256 1"/>
                <a:gd name="T3" fmla="*/ 90 256 1"/>
                <a:gd name="G4" fmla="+- -8296986 T2 T3"/>
                <a:gd name="G5" fmla="*/ G4 2 1"/>
                <a:gd name="T4" fmla="*/ 90 256 1"/>
                <a:gd name="T5" fmla="*/ 0 256 1"/>
                <a:gd name="G6" fmla="+- -8296986 T4 T5"/>
                <a:gd name="G7" fmla="*/ G6 2 1"/>
                <a:gd name="G8" fmla="abs -8296986"/>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513"/>
                <a:gd name="G18" fmla="*/ 513 1 2"/>
                <a:gd name="G19" fmla="+- G18 5400 0"/>
                <a:gd name="G20" fmla="cos G19 -8296986"/>
                <a:gd name="G21" fmla="sin G19 -8296986"/>
                <a:gd name="G22" fmla="+- G20 10800 0"/>
                <a:gd name="G23" fmla="+- G21 10800 0"/>
                <a:gd name="G24" fmla="+- 10800 0 G20"/>
                <a:gd name="G25" fmla="+- 513 10800 0"/>
                <a:gd name="G26" fmla="?: G9 G17 G25"/>
                <a:gd name="G27" fmla="?: G9 0 21600"/>
                <a:gd name="G28" fmla="cos 10800 -8296986"/>
                <a:gd name="G29" fmla="sin 10800 -8296986"/>
                <a:gd name="G30" fmla="sin 513 -8296986"/>
                <a:gd name="G31" fmla="+- G28 10800 0"/>
                <a:gd name="G32" fmla="+- G29 10800 0"/>
                <a:gd name="G33" fmla="+- G30 10800 0"/>
                <a:gd name="G34" fmla="?: G4 0 G31"/>
                <a:gd name="G35" fmla="?: -8296986 G34 0"/>
                <a:gd name="G36" fmla="?: G6 G35 G31"/>
                <a:gd name="G37" fmla="+- 21600 0 G36"/>
                <a:gd name="G38" fmla="?: G4 0 G33"/>
                <a:gd name="G39" fmla="?: -8296986 G38 G32"/>
                <a:gd name="G40" fmla="?: G6 G39 0"/>
                <a:gd name="G41" fmla="?: G4 G32 21600"/>
                <a:gd name="G42" fmla="?: G6 G41 G33"/>
                <a:gd name="T12" fmla="*/ 10800 w 21600"/>
                <a:gd name="T13" fmla="*/ 0 h 21600"/>
                <a:gd name="T14" fmla="*/ 7427 w 21600"/>
                <a:gd name="T15" fmla="*/ 6258 h 21600"/>
                <a:gd name="T16" fmla="*/ 10800 w 21600"/>
                <a:gd name="T17" fmla="*/ 10287 h 21600"/>
                <a:gd name="T18" fmla="*/ 14173 w 21600"/>
                <a:gd name="T19" fmla="*/ 6258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10494" y="10388"/>
                  </a:moveTo>
                  <a:cubicBezTo>
                    <a:pt x="10582" y="10322"/>
                    <a:pt x="10689" y="10286"/>
                    <a:pt x="10800" y="10287"/>
                  </a:cubicBezTo>
                  <a:cubicBezTo>
                    <a:pt x="10910" y="10287"/>
                    <a:pt x="11017" y="10322"/>
                    <a:pt x="11105" y="10388"/>
                  </a:cubicBezTo>
                  <a:lnTo>
                    <a:pt x="17239" y="2129"/>
                  </a:lnTo>
                  <a:cubicBezTo>
                    <a:pt x="15377" y="746"/>
                    <a:pt x="13119" y="-1"/>
                    <a:pt x="10799" y="0"/>
                  </a:cubicBezTo>
                  <a:cubicBezTo>
                    <a:pt x="8480" y="0"/>
                    <a:pt x="6222" y="746"/>
                    <a:pt x="4360" y="2129"/>
                  </a:cubicBezTo>
                  <a:close/>
                </a:path>
              </a:pathLst>
            </a:custGeom>
            <a:solidFill>
              <a:srgbClr val="C7EDF5"/>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1" name="Oval 60"/>
            <xdr:cNvSpPr>
              <a:spLocks noChangeArrowheads="1"/>
            </xdr:cNvSpPr>
          </xdr:nvSpPr>
          <xdr:spPr bwMode="auto">
            <a:xfrm>
              <a:off x="7095797" y="1787851"/>
              <a:ext cx="4901288" cy="5200599"/>
            </a:xfrm>
            <a:prstGeom prst="ellipse">
              <a:avLst/>
            </a:prstGeom>
            <a:noFill/>
            <a:ln w="9525">
              <a:solidFill>
                <a:schemeClr val="tx1"/>
              </a:solidFill>
              <a:round/>
              <a:headEnd/>
              <a:tailEnd/>
            </a:ln>
            <a:effectLst/>
            <a:extLst>
              <a:ext uri="{909E8E84-426E-40dd-AFC4-6F175D3DCCD1}">
                <a14:hiddenFill xmlns:a14="http://schemas.microsoft.com/office/drawing/2010/main">
                  <a:solidFill>
                    <a:schemeClr val="bg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2" name="Oval 61"/>
            <xdr:cNvSpPr>
              <a:spLocks noChangeArrowheads="1"/>
            </xdr:cNvSpPr>
          </xdr:nvSpPr>
          <xdr:spPr bwMode="auto">
            <a:xfrm>
              <a:off x="7462763" y="2190815"/>
              <a:ext cx="4152501" cy="4454722"/>
            </a:xfrm>
            <a:prstGeom prst="ellipse">
              <a:avLst/>
            </a:prstGeom>
            <a:noFill/>
            <a:ln w="9525">
              <a:solidFill>
                <a:schemeClr val="tx1"/>
              </a:solidFill>
              <a:round/>
              <a:headEnd/>
              <a:tailEnd/>
            </a:ln>
            <a:effectLst/>
            <a:extLst>
              <a:ext uri="{909E8E84-426E-40dd-AFC4-6F175D3DCCD1}">
                <a14:hiddenFill xmlns:a14="http://schemas.microsoft.com/office/drawing/2010/main">
                  <a:solidFill>
                    <a:schemeClr val="bg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3" name="Text Box 36"/>
            <xdr:cNvSpPr txBox="1">
              <a:spLocks noChangeArrowheads="1"/>
            </xdr:cNvSpPr>
          </xdr:nvSpPr>
          <xdr:spPr bwMode="auto">
            <a:xfrm rot="19445528">
              <a:off x="7817842" y="2279309"/>
              <a:ext cx="817129" cy="33501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People</a:t>
              </a:r>
            </a:p>
          </xdr:txBody>
        </xdr:sp>
        <xdr:sp macro="" textlink="">
          <xdr:nvSpPr>
            <xdr:cNvPr id="64" name="Text Box 37"/>
            <xdr:cNvSpPr txBox="1">
              <a:spLocks noChangeArrowheads="1"/>
            </xdr:cNvSpPr>
          </xdr:nvSpPr>
          <xdr:spPr bwMode="auto">
            <a:xfrm rot="2571943">
              <a:off x="8006525" y="2920890"/>
              <a:ext cx="714616"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Motion</a:t>
              </a:r>
            </a:p>
          </xdr:txBody>
        </xdr:sp>
        <xdr:sp macro="" textlink="">
          <xdr:nvSpPr>
            <xdr:cNvPr id="65" name="Line 38"/>
            <xdr:cNvSpPr>
              <a:spLocks noChangeShapeType="1"/>
            </xdr:cNvSpPr>
          </xdr:nvSpPr>
          <xdr:spPr bwMode="auto">
            <a:xfrm flipV="1">
              <a:off x="8082295" y="2611161"/>
              <a:ext cx="2640070" cy="386054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6" name="Line 39"/>
            <xdr:cNvSpPr>
              <a:spLocks noChangeShapeType="1"/>
            </xdr:cNvSpPr>
          </xdr:nvSpPr>
          <xdr:spPr bwMode="auto">
            <a:xfrm flipH="1" flipV="1">
              <a:off x="8340805" y="2612741"/>
              <a:ext cx="2418702" cy="3580844"/>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67" name="Text Box 40"/>
            <xdr:cNvSpPr txBox="1">
              <a:spLocks noChangeArrowheads="1"/>
            </xdr:cNvSpPr>
          </xdr:nvSpPr>
          <xdr:spPr bwMode="auto">
            <a:xfrm rot="1789492">
              <a:off x="7672245" y="3477137"/>
              <a:ext cx="1068210"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Processing</a:t>
              </a:r>
            </a:p>
          </xdr:txBody>
        </xdr:sp>
        <xdr:sp macro="" textlink="">
          <xdr:nvSpPr>
            <xdr:cNvPr id="68" name="Text Box 41"/>
            <xdr:cNvSpPr txBox="1">
              <a:spLocks noChangeArrowheads="1"/>
            </xdr:cNvSpPr>
          </xdr:nvSpPr>
          <xdr:spPr bwMode="auto">
            <a:xfrm rot="3705721">
              <a:off x="8395008" y="2680288"/>
              <a:ext cx="820149"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Waiting</a:t>
              </a:r>
            </a:p>
          </xdr:txBody>
        </xdr:sp>
        <xdr:sp macro="" textlink="">
          <xdr:nvSpPr>
            <xdr:cNvPr id="69" name="Text Box 42"/>
            <xdr:cNvSpPr txBox="1">
              <a:spLocks noChangeArrowheads="1"/>
            </xdr:cNvSpPr>
          </xdr:nvSpPr>
          <xdr:spPr bwMode="auto">
            <a:xfrm rot="4538141">
              <a:off x="8836925" y="2517537"/>
              <a:ext cx="1046125" cy="48433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Goal</a:t>
              </a:r>
            </a:p>
            <a:p>
              <a:r>
                <a:rPr lang="en-US" sz="1400" b="1"/>
                <a:t>Alignment</a:t>
              </a:r>
            </a:p>
          </xdr:txBody>
        </xdr:sp>
        <xdr:sp macro="" textlink="">
          <xdr:nvSpPr>
            <xdr:cNvPr id="70" name="Text Box 43"/>
            <xdr:cNvSpPr txBox="1">
              <a:spLocks noChangeArrowheads="1"/>
            </xdr:cNvSpPr>
          </xdr:nvSpPr>
          <xdr:spPr bwMode="auto">
            <a:xfrm rot="609414">
              <a:off x="10643623" y="4499558"/>
              <a:ext cx="946384"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400" b="1"/>
                <a:t>Boundary</a:t>
              </a:r>
            </a:p>
          </xdr:txBody>
        </xdr:sp>
        <xdr:sp macro="" textlink="">
          <xdr:nvSpPr>
            <xdr:cNvPr id="71" name="Text Box 44"/>
            <xdr:cNvSpPr txBox="1">
              <a:spLocks noChangeArrowheads="1"/>
            </xdr:cNvSpPr>
          </xdr:nvSpPr>
          <xdr:spPr bwMode="auto">
            <a:xfrm rot="21172499">
              <a:off x="7507333" y="4490077"/>
              <a:ext cx="1028097"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Integration</a:t>
              </a:r>
            </a:p>
          </xdr:txBody>
        </xdr:sp>
        <xdr:sp macro="" textlink="">
          <xdr:nvSpPr>
            <xdr:cNvPr id="72" name="Text Box 45"/>
            <xdr:cNvSpPr txBox="1">
              <a:spLocks noChangeArrowheads="1"/>
            </xdr:cNvSpPr>
          </xdr:nvSpPr>
          <xdr:spPr bwMode="auto">
            <a:xfrm rot="573605">
              <a:off x="7504362" y="3992299"/>
              <a:ext cx="1078610"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Parameters</a:t>
              </a:r>
            </a:p>
          </xdr:txBody>
        </xdr:sp>
        <xdr:sp macro="" textlink="">
          <xdr:nvSpPr>
            <xdr:cNvPr id="73" name="Text Box 46"/>
            <xdr:cNvSpPr txBox="1">
              <a:spLocks noChangeArrowheads="1"/>
            </xdr:cNvSpPr>
          </xdr:nvSpPr>
          <xdr:spPr bwMode="auto">
            <a:xfrm rot="2924762">
              <a:off x="10471729" y="2559555"/>
              <a:ext cx="1325829"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600" b="1"/>
                <a:t>Team</a:t>
              </a:r>
            </a:p>
          </xdr:txBody>
        </xdr:sp>
        <xdr:sp macro="" textlink="">
          <xdr:nvSpPr>
            <xdr:cNvPr id="74" name="Text Box 47"/>
            <xdr:cNvSpPr txBox="1">
              <a:spLocks noChangeArrowheads="1"/>
            </xdr:cNvSpPr>
          </xdr:nvSpPr>
          <xdr:spPr bwMode="auto">
            <a:xfrm rot="18445199">
              <a:off x="10837494" y="5653682"/>
              <a:ext cx="968693"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Process</a:t>
              </a:r>
            </a:p>
          </xdr:txBody>
        </xdr:sp>
        <xdr:sp macro="" textlink="">
          <xdr:nvSpPr>
            <xdr:cNvPr id="75" name="Text Box 48"/>
            <xdr:cNvSpPr txBox="1">
              <a:spLocks noChangeArrowheads="1"/>
            </xdr:cNvSpPr>
          </xdr:nvSpPr>
          <xdr:spPr bwMode="auto">
            <a:xfrm rot="4932999">
              <a:off x="6861628" y="4610718"/>
              <a:ext cx="924446"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Tools &amp;</a:t>
              </a:r>
            </a:p>
          </xdr:txBody>
        </xdr:sp>
        <xdr:sp macro="" textlink="">
          <xdr:nvSpPr>
            <xdr:cNvPr id="76" name="Text Box 49"/>
            <xdr:cNvSpPr txBox="1">
              <a:spLocks noChangeArrowheads="1"/>
            </xdr:cNvSpPr>
          </xdr:nvSpPr>
          <xdr:spPr bwMode="auto">
            <a:xfrm rot="431600">
              <a:off x="8737484" y="6613932"/>
              <a:ext cx="1017697" cy="33501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Structure</a:t>
              </a:r>
            </a:p>
          </xdr:txBody>
        </xdr:sp>
        <xdr:sp macro="" textlink="">
          <xdr:nvSpPr>
            <xdr:cNvPr id="77" name="Line 50"/>
            <xdr:cNvSpPr>
              <a:spLocks noChangeShapeType="1"/>
            </xdr:cNvSpPr>
          </xdr:nvSpPr>
          <xdr:spPr bwMode="auto">
            <a:xfrm flipV="1">
              <a:off x="7850528" y="3102618"/>
              <a:ext cx="3359143" cy="265165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78" name="Line 51"/>
            <xdr:cNvSpPr>
              <a:spLocks noChangeShapeType="1"/>
            </xdr:cNvSpPr>
          </xdr:nvSpPr>
          <xdr:spPr bwMode="auto">
            <a:xfrm flipV="1">
              <a:off x="7587561" y="3695212"/>
              <a:ext cx="3876163" cy="1411162"/>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79" name="Line 52"/>
            <xdr:cNvSpPr>
              <a:spLocks noChangeShapeType="1"/>
            </xdr:cNvSpPr>
          </xdr:nvSpPr>
          <xdr:spPr bwMode="auto">
            <a:xfrm flipV="1">
              <a:off x="7450877" y="4388941"/>
              <a:ext cx="4540266"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0" name="Line 53"/>
            <xdr:cNvSpPr>
              <a:spLocks noChangeShapeType="1"/>
            </xdr:cNvSpPr>
          </xdr:nvSpPr>
          <xdr:spPr bwMode="auto">
            <a:xfrm flipV="1">
              <a:off x="8899424" y="2287210"/>
              <a:ext cx="1273236" cy="4242968"/>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1" name="Line 54"/>
            <xdr:cNvSpPr>
              <a:spLocks noChangeShapeType="1"/>
            </xdr:cNvSpPr>
          </xdr:nvSpPr>
          <xdr:spPr bwMode="auto">
            <a:xfrm flipH="1" flipV="1">
              <a:off x="9562041" y="1778370"/>
              <a:ext cx="0" cy="485610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2" name="Line 55"/>
            <xdr:cNvSpPr>
              <a:spLocks noChangeShapeType="1"/>
            </xdr:cNvSpPr>
          </xdr:nvSpPr>
          <xdr:spPr bwMode="auto">
            <a:xfrm flipH="1" flipV="1">
              <a:off x="8935081" y="2277728"/>
              <a:ext cx="1387634" cy="4592203"/>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3" name="Line 56"/>
            <xdr:cNvSpPr>
              <a:spLocks noChangeShapeType="1"/>
            </xdr:cNvSpPr>
          </xdr:nvSpPr>
          <xdr:spPr bwMode="auto">
            <a:xfrm flipH="1" flipV="1">
              <a:off x="7898070" y="3042569"/>
              <a:ext cx="3320515" cy="2695905"/>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4" name="Line 57"/>
            <xdr:cNvSpPr>
              <a:spLocks noChangeShapeType="1"/>
            </xdr:cNvSpPr>
          </xdr:nvSpPr>
          <xdr:spPr bwMode="auto">
            <a:xfrm flipH="1" flipV="1">
              <a:off x="7196824" y="3600397"/>
              <a:ext cx="4338212" cy="1463311"/>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5" name="Oval 84"/>
            <xdr:cNvSpPr>
              <a:spLocks noChangeArrowheads="1"/>
            </xdr:cNvSpPr>
          </xdr:nvSpPr>
          <xdr:spPr bwMode="auto">
            <a:xfrm>
              <a:off x="8993022" y="4001780"/>
              <a:ext cx="1175180" cy="744297"/>
            </a:xfrm>
            <a:prstGeom prst="ellipse">
              <a:avLst/>
            </a:prstGeom>
            <a:solidFill>
              <a:schemeClr val="bg1"/>
            </a:solidFill>
            <a:ln w="9525">
              <a:solidFill>
                <a:schemeClr val="tx1"/>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86" name="Text Box 59"/>
            <xdr:cNvSpPr txBox="1">
              <a:spLocks noChangeArrowheads="1"/>
            </xdr:cNvSpPr>
          </xdr:nvSpPr>
          <xdr:spPr bwMode="auto">
            <a:xfrm>
              <a:off x="9076221" y="4042867"/>
              <a:ext cx="998383" cy="57837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600" b="1"/>
                <a:t>Types</a:t>
              </a:r>
            </a:p>
            <a:p>
              <a:pPr algn="ctr"/>
              <a:r>
                <a:rPr lang="en-US" sz="1600" b="1"/>
                <a:t>Of Waste</a:t>
              </a:r>
            </a:p>
          </xdr:txBody>
        </xdr:sp>
        <xdr:sp macro="" textlink="">
          <xdr:nvSpPr>
            <xdr:cNvPr id="87" name="Text Box 60"/>
            <xdr:cNvSpPr txBox="1">
              <a:spLocks noChangeArrowheads="1"/>
            </xdr:cNvSpPr>
          </xdr:nvSpPr>
          <xdr:spPr bwMode="auto">
            <a:xfrm rot="17669634">
              <a:off x="9636624" y="2739703"/>
              <a:ext cx="1082471"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600" b="1"/>
                <a:t>Structure</a:t>
              </a:r>
            </a:p>
          </xdr:txBody>
        </xdr:sp>
        <xdr:sp macro="" textlink="">
          <xdr:nvSpPr>
            <xdr:cNvPr id="88" name="Text Box 61"/>
            <xdr:cNvSpPr txBox="1">
              <a:spLocks noChangeArrowheads="1"/>
            </xdr:cNvSpPr>
          </xdr:nvSpPr>
          <xdr:spPr bwMode="auto">
            <a:xfrm rot="16614844">
              <a:off x="9036735" y="2761826"/>
              <a:ext cx="1419064"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600" b="1"/>
                <a:t>Composition</a:t>
              </a:r>
            </a:p>
          </xdr:txBody>
        </xdr:sp>
        <xdr:sp macro="" textlink="">
          <xdr:nvSpPr>
            <xdr:cNvPr id="89" name="Text Box 62"/>
            <xdr:cNvSpPr txBox="1">
              <a:spLocks noChangeArrowheads="1"/>
            </xdr:cNvSpPr>
          </xdr:nvSpPr>
          <xdr:spPr bwMode="auto">
            <a:xfrm rot="18800673">
              <a:off x="10147594" y="2984642"/>
              <a:ext cx="937088"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600" b="1"/>
                <a:t>Conflict</a:t>
              </a:r>
            </a:p>
          </xdr:txBody>
        </xdr:sp>
        <xdr:sp macro="" textlink="">
          <xdr:nvSpPr>
            <xdr:cNvPr id="90" name="Text Box 63"/>
            <xdr:cNvSpPr txBox="1">
              <a:spLocks noChangeArrowheads="1"/>
            </xdr:cNvSpPr>
          </xdr:nvSpPr>
          <xdr:spPr bwMode="auto">
            <a:xfrm rot="19705122">
              <a:off x="10654023" y="3385483"/>
              <a:ext cx="730959" cy="33501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600" b="1"/>
                <a:t>Focus</a:t>
              </a:r>
            </a:p>
          </xdr:txBody>
        </xdr:sp>
        <xdr:sp macro="" textlink="">
          <xdr:nvSpPr>
            <xdr:cNvPr id="91" name="Text Box 64"/>
            <xdr:cNvSpPr txBox="1">
              <a:spLocks noChangeArrowheads="1"/>
            </xdr:cNvSpPr>
          </xdr:nvSpPr>
          <xdr:spPr bwMode="auto">
            <a:xfrm rot="21224008">
              <a:off x="10419284" y="3982817"/>
              <a:ext cx="1123181" cy="33501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600" b="1"/>
                <a:t>Work Area</a:t>
              </a:r>
            </a:p>
          </xdr:txBody>
        </xdr:sp>
        <xdr:sp macro="" textlink="">
          <xdr:nvSpPr>
            <xdr:cNvPr id="92" name="Text Box 65"/>
            <xdr:cNvSpPr txBox="1">
              <a:spLocks noChangeArrowheads="1"/>
            </xdr:cNvSpPr>
          </xdr:nvSpPr>
          <xdr:spPr bwMode="auto">
            <a:xfrm rot="1626573">
              <a:off x="9937921" y="4878818"/>
              <a:ext cx="1507974"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400" b="1"/>
                <a:t>Sub optimization</a:t>
              </a:r>
            </a:p>
          </xdr:txBody>
        </xdr:sp>
        <xdr:sp macro="" textlink="">
          <xdr:nvSpPr>
            <xdr:cNvPr id="93" name="Text Box 66"/>
            <xdr:cNvSpPr txBox="1">
              <a:spLocks noChangeArrowheads="1"/>
            </xdr:cNvSpPr>
          </xdr:nvSpPr>
          <xdr:spPr bwMode="auto">
            <a:xfrm rot="2841367">
              <a:off x="9649770" y="5267156"/>
              <a:ext cx="1586570"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400" b="1"/>
                <a:t>Standardization</a:t>
              </a:r>
            </a:p>
          </xdr:txBody>
        </xdr:sp>
        <xdr:sp macro="" textlink="">
          <xdr:nvSpPr>
            <xdr:cNvPr id="94" name="Text Box 67"/>
            <xdr:cNvSpPr txBox="1">
              <a:spLocks noChangeArrowheads="1"/>
            </xdr:cNvSpPr>
          </xdr:nvSpPr>
          <xdr:spPr bwMode="auto">
            <a:xfrm rot="3631524">
              <a:off x="9597016" y="5663798"/>
              <a:ext cx="1264199"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sz="1400" b="1"/>
                <a:t>Performance</a:t>
              </a:r>
            </a:p>
          </xdr:txBody>
        </xdr:sp>
        <xdr:sp macro="" textlink="">
          <xdr:nvSpPr>
            <xdr:cNvPr id="95" name="Text Box 68"/>
            <xdr:cNvSpPr txBox="1">
              <a:spLocks noChangeArrowheads="1"/>
            </xdr:cNvSpPr>
          </xdr:nvSpPr>
          <xdr:spPr bwMode="auto">
            <a:xfrm rot="3550151">
              <a:off x="7016300" y="5483015"/>
              <a:ext cx="1316347" cy="3149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Technology</a:t>
              </a:r>
            </a:p>
          </xdr:txBody>
        </xdr:sp>
        <xdr:sp macro="" textlink="">
          <xdr:nvSpPr>
            <xdr:cNvPr id="96" name="Text Box 69"/>
            <xdr:cNvSpPr txBox="1">
              <a:spLocks noChangeArrowheads="1"/>
            </xdr:cNvSpPr>
          </xdr:nvSpPr>
          <xdr:spPr bwMode="auto">
            <a:xfrm rot="20201147">
              <a:off x="7636588" y="5009979"/>
              <a:ext cx="1056325"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Knowledge</a:t>
              </a:r>
            </a:p>
          </xdr:txBody>
        </xdr:sp>
        <xdr:sp macro="" textlink="">
          <xdr:nvSpPr>
            <xdr:cNvPr id="97" name="Text Box 70"/>
            <xdr:cNvSpPr txBox="1">
              <a:spLocks noChangeArrowheads="1"/>
            </xdr:cNvSpPr>
          </xdr:nvSpPr>
          <xdr:spPr bwMode="auto">
            <a:xfrm rot="19017933">
              <a:off x="7844585" y="5378177"/>
              <a:ext cx="1149923" cy="30340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Assessment</a:t>
              </a:r>
            </a:p>
          </xdr:txBody>
        </xdr:sp>
        <xdr:sp macro="" textlink="">
          <xdr:nvSpPr>
            <xdr:cNvPr id="98" name="Text Box 71"/>
            <xdr:cNvSpPr txBox="1">
              <a:spLocks noChangeArrowheads="1"/>
            </xdr:cNvSpPr>
          </xdr:nvSpPr>
          <xdr:spPr bwMode="auto">
            <a:xfrm rot="17866189">
              <a:off x="8274747" y="5744391"/>
              <a:ext cx="1016100"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Reporting</a:t>
              </a:r>
            </a:p>
          </xdr:txBody>
        </xdr:sp>
        <xdr:sp macro="" textlink="">
          <xdr:nvSpPr>
            <xdr:cNvPr id="99" name="Text Box 72"/>
            <xdr:cNvSpPr txBox="1">
              <a:spLocks noChangeArrowheads="1"/>
            </xdr:cNvSpPr>
          </xdr:nvSpPr>
          <xdr:spPr bwMode="auto">
            <a:xfrm rot="16529240">
              <a:off x="8770373" y="5924539"/>
              <a:ext cx="1085631"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Resources</a:t>
              </a:r>
            </a:p>
          </xdr:txBody>
        </xdr:sp>
        <xdr:sp macro="" textlink="">
          <xdr:nvSpPr>
            <xdr:cNvPr id="100" name="Text Box 73"/>
            <xdr:cNvSpPr txBox="1">
              <a:spLocks noChangeArrowheads="1"/>
            </xdr:cNvSpPr>
          </xdr:nvSpPr>
          <xdr:spPr bwMode="auto">
            <a:xfrm rot="4753587">
              <a:off x="9273718" y="5927700"/>
              <a:ext cx="1046125" cy="28525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Alignment</a:t>
              </a:r>
            </a:p>
          </xdr:txBody>
        </xdr:sp>
      </xdr:grpSp>
      <xdr:grpSp>
        <xdr:nvGrpSpPr>
          <xdr:cNvPr id="52" name="Group 51"/>
          <xdr:cNvGrpSpPr/>
        </xdr:nvGrpSpPr>
        <xdr:grpSpPr>
          <a:xfrm>
            <a:off x="6934200" y="1663700"/>
            <a:ext cx="5257800" cy="5575300"/>
            <a:chOff x="6934200" y="1663700"/>
            <a:chExt cx="5257800" cy="5575300"/>
          </a:xfrm>
        </xdr:grpSpPr>
        <xdr:sp macro="" textlink="">
          <xdr:nvSpPr>
            <xdr:cNvPr id="53" name="Donut 52"/>
            <xdr:cNvSpPr/>
          </xdr:nvSpPr>
          <xdr:spPr>
            <a:xfrm>
              <a:off x="6934200" y="1663700"/>
              <a:ext cx="5257800" cy="5575300"/>
            </a:xfrm>
            <a:prstGeom prst="donut">
              <a:avLst>
                <a:gd name="adj" fmla="val 2470"/>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54" name="Oval 53"/>
            <xdr:cNvSpPr/>
          </xdr:nvSpPr>
          <xdr:spPr>
            <a:xfrm>
              <a:off x="7099300" y="1816100"/>
              <a:ext cx="4902200" cy="5232400"/>
            </a:xfrm>
            <a:prstGeom prst="ellipse">
              <a:avLst/>
            </a:prstGeom>
            <a:noFill/>
            <a:ln w="28575" cmpd="sng">
              <a:solidFill>
                <a:schemeClr val="tx1"/>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6</xdr:col>
      <xdr:colOff>203199</xdr:colOff>
      <xdr:row>2</xdr:row>
      <xdr:rowOff>0</xdr:rowOff>
    </xdr:from>
    <xdr:to>
      <xdr:col>15</xdr:col>
      <xdr:colOff>234381</xdr:colOff>
      <xdr:row>12</xdr:row>
      <xdr:rowOff>343297</xdr:rowOff>
    </xdr:to>
    <xdr:grpSp>
      <xdr:nvGrpSpPr>
        <xdr:cNvPr id="22" name="Group 21"/>
        <xdr:cNvGrpSpPr/>
      </xdr:nvGrpSpPr>
      <xdr:grpSpPr>
        <a:xfrm>
          <a:off x="12474574" y="1651000"/>
          <a:ext cx="3968182" cy="4153297"/>
          <a:chOff x="6235700" y="101600"/>
          <a:chExt cx="3568700" cy="3797300"/>
        </a:xfrm>
      </xdr:grpSpPr>
      <xdr:grpSp>
        <xdr:nvGrpSpPr>
          <xdr:cNvPr id="23" name="Group 22"/>
          <xdr:cNvGrpSpPr>
            <a:grpSpLocks/>
          </xdr:cNvGrpSpPr>
        </xdr:nvGrpSpPr>
        <xdr:grpSpPr bwMode="auto">
          <a:xfrm>
            <a:off x="6362701" y="177800"/>
            <a:ext cx="3297238" cy="3700463"/>
            <a:chOff x="0" y="0"/>
            <a:chExt cx="2221" cy="2235"/>
          </a:xfrm>
        </xdr:grpSpPr>
        <xdr:sp macro="" textlink="">
          <xdr:nvSpPr>
            <xdr:cNvPr id="27" name="Oval 26"/>
            <xdr:cNvSpPr>
              <a:spLocks noChangeArrowheads="1"/>
            </xdr:cNvSpPr>
          </xdr:nvSpPr>
          <xdr:spPr bwMode="auto">
            <a:xfrm>
              <a:off x="9" y="21"/>
              <a:ext cx="2208" cy="2160"/>
            </a:xfrm>
            <a:prstGeom prst="ellipse">
              <a:avLst/>
            </a:prstGeom>
            <a:solidFill>
              <a:schemeClr val="bg1"/>
            </a:solidFill>
            <a:ln>
              <a:noFill/>
            </a:ln>
            <a:effectLst>
              <a:outerShdw dist="107763" dir="2700000" algn="ctr" rotWithShape="0">
                <a:schemeClr val="bg2">
                  <a:alpha val="50000"/>
                </a:schemeClr>
              </a:outerShdw>
            </a:effectLst>
            <a:extLst>
              <a:ext uri="{91240B29-F687-4f45-9708-019B960494DF}">
                <a14:hiddenLine xmlns:a14="http://schemas.microsoft.com/office/drawing/2010/main" w="9525">
                  <a:solidFill>
                    <a:schemeClr val="tx1"/>
                  </a:solidFill>
                  <a:round/>
                  <a:headEnd/>
                  <a:tailEnd/>
                </a14:hiddenLine>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28" name="AutoShape 4"/>
            <xdr:cNvSpPr>
              <a:spLocks noChangeArrowheads="1"/>
            </xdr:cNvSpPr>
          </xdr:nvSpPr>
          <xdr:spPr bwMode="auto">
            <a:xfrm rot="-76762676">
              <a:off x="6" y="0"/>
              <a:ext cx="2208" cy="2160"/>
            </a:xfrm>
            <a:custGeom>
              <a:avLst/>
              <a:gdLst>
                <a:gd name="G0" fmla="+- 615 0 0"/>
                <a:gd name="G1" fmla="+- -10449320 0 0"/>
                <a:gd name="G2" fmla="+- 0 0 -10449320"/>
                <a:gd name="T0" fmla="*/ 0 256 1"/>
                <a:gd name="T1" fmla="*/ 180 256 1"/>
                <a:gd name="G3" fmla="+- -10449320 T0 T1"/>
                <a:gd name="T2" fmla="*/ 0 256 1"/>
                <a:gd name="T3" fmla="*/ 90 256 1"/>
                <a:gd name="G4" fmla="+- -10449320 T2 T3"/>
                <a:gd name="G5" fmla="*/ G4 2 1"/>
                <a:gd name="T4" fmla="*/ 90 256 1"/>
                <a:gd name="T5" fmla="*/ 0 256 1"/>
                <a:gd name="G6" fmla="+- -10449320 T4 T5"/>
                <a:gd name="G7" fmla="*/ G6 2 1"/>
                <a:gd name="G8" fmla="abs -10449320"/>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615"/>
                <a:gd name="G18" fmla="*/ 615 1 2"/>
                <a:gd name="G19" fmla="+- G18 5400 0"/>
                <a:gd name="G20" fmla="cos G19 -10449320"/>
                <a:gd name="G21" fmla="sin G19 -10449320"/>
                <a:gd name="G22" fmla="+- G20 10800 0"/>
                <a:gd name="G23" fmla="+- G21 10800 0"/>
                <a:gd name="G24" fmla="+- 10800 0 G20"/>
                <a:gd name="G25" fmla="+- 615 10800 0"/>
                <a:gd name="G26" fmla="?: G9 G17 G25"/>
                <a:gd name="G27" fmla="?: G9 0 21600"/>
                <a:gd name="G28" fmla="cos 10800 -10449320"/>
                <a:gd name="G29" fmla="sin 10800 -10449320"/>
                <a:gd name="G30" fmla="sin 615 -10449320"/>
                <a:gd name="G31" fmla="+- G28 10800 0"/>
                <a:gd name="G32" fmla="+- G29 10800 0"/>
                <a:gd name="G33" fmla="+- G30 10800 0"/>
                <a:gd name="G34" fmla="?: G4 0 G31"/>
                <a:gd name="G35" fmla="?: -10449320 G34 0"/>
                <a:gd name="G36" fmla="?: G6 G35 G31"/>
                <a:gd name="G37" fmla="+- 21600 0 G36"/>
                <a:gd name="G38" fmla="?: G4 0 G33"/>
                <a:gd name="G39" fmla="?: -10449320 G38 G32"/>
                <a:gd name="G40" fmla="?: G6 G39 0"/>
                <a:gd name="G41" fmla="?: G4 G32 21600"/>
                <a:gd name="G42" fmla="?: G6 G41 G33"/>
                <a:gd name="T12" fmla="*/ 10800 w 21600"/>
                <a:gd name="T13" fmla="*/ 0 h 21600"/>
                <a:gd name="T14" fmla="*/ 5455 w 21600"/>
                <a:gd name="T15" fmla="*/ 8795 h 21600"/>
                <a:gd name="T16" fmla="*/ 10800 w 21600"/>
                <a:gd name="T17" fmla="*/ 10185 h 21600"/>
                <a:gd name="T18" fmla="*/ 16145 w 21600"/>
                <a:gd name="T19" fmla="*/ 8795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10224" y="10584"/>
                  </a:moveTo>
                  <a:cubicBezTo>
                    <a:pt x="10314" y="10344"/>
                    <a:pt x="10543" y="10184"/>
                    <a:pt x="10800" y="10185"/>
                  </a:cubicBezTo>
                  <a:cubicBezTo>
                    <a:pt x="11056" y="10185"/>
                    <a:pt x="11285" y="10344"/>
                    <a:pt x="11375" y="10584"/>
                  </a:cubicBezTo>
                  <a:lnTo>
                    <a:pt x="20912" y="7007"/>
                  </a:lnTo>
                  <a:cubicBezTo>
                    <a:pt x="19331" y="2792"/>
                    <a:pt x="15301" y="-1"/>
                    <a:pt x="10799" y="0"/>
                  </a:cubicBezTo>
                  <a:cubicBezTo>
                    <a:pt x="6298" y="0"/>
                    <a:pt x="2268" y="2792"/>
                    <a:pt x="687" y="7007"/>
                  </a:cubicBezTo>
                  <a:close/>
                </a:path>
              </a:pathLst>
            </a:custGeom>
            <a:solidFill>
              <a:srgbClr val="DCFCD8"/>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29" name="AutoShape 5"/>
            <xdr:cNvSpPr>
              <a:spLocks noChangeArrowheads="1"/>
            </xdr:cNvSpPr>
          </xdr:nvSpPr>
          <xdr:spPr bwMode="auto">
            <a:xfrm rot="-71040696">
              <a:off x="-11" y="51"/>
              <a:ext cx="2208" cy="2160"/>
            </a:xfrm>
            <a:custGeom>
              <a:avLst/>
              <a:gdLst>
                <a:gd name="G0" fmla="+- 560 0 0"/>
                <a:gd name="G1" fmla="+- -7348176 0 0"/>
                <a:gd name="G2" fmla="+- 0 0 -7348176"/>
                <a:gd name="T0" fmla="*/ 0 256 1"/>
                <a:gd name="T1" fmla="*/ 180 256 1"/>
                <a:gd name="G3" fmla="+- -7348176 T0 T1"/>
                <a:gd name="T2" fmla="*/ 0 256 1"/>
                <a:gd name="T3" fmla="*/ 90 256 1"/>
                <a:gd name="G4" fmla="+- -7348176 T2 T3"/>
                <a:gd name="G5" fmla="*/ G4 2 1"/>
                <a:gd name="T4" fmla="*/ 90 256 1"/>
                <a:gd name="T5" fmla="*/ 0 256 1"/>
                <a:gd name="G6" fmla="+- -7348176 T4 T5"/>
                <a:gd name="G7" fmla="*/ G6 2 1"/>
                <a:gd name="G8" fmla="abs -7348176"/>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560"/>
                <a:gd name="G18" fmla="*/ 560 1 2"/>
                <a:gd name="G19" fmla="+- G18 5400 0"/>
                <a:gd name="G20" fmla="cos G19 -7348176"/>
                <a:gd name="G21" fmla="sin G19 -7348176"/>
                <a:gd name="G22" fmla="+- G20 10800 0"/>
                <a:gd name="G23" fmla="+- G21 10800 0"/>
                <a:gd name="G24" fmla="+- 10800 0 G20"/>
                <a:gd name="G25" fmla="+- 560 10800 0"/>
                <a:gd name="G26" fmla="?: G9 G17 G25"/>
                <a:gd name="G27" fmla="?: G9 0 21600"/>
                <a:gd name="G28" fmla="cos 10800 -7348176"/>
                <a:gd name="G29" fmla="sin 10800 -7348176"/>
                <a:gd name="G30" fmla="sin 560 -7348176"/>
                <a:gd name="G31" fmla="+- G28 10800 0"/>
                <a:gd name="G32" fmla="+- G29 10800 0"/>
                <a:gd name="G33" fmla="+- G30 10800 0"/>
                <a:gd name="G34" fmla="?: G4 0 G31"/>
                <a:gd name="G35" fmla="?: -7348176 G34 0"/>
                <a:gd name="G36" fmla="?: G6 G35 G31"/>
                <a:gd name="G37" fmla="+- 21600 0 G36"/>
                <a:gd name="G38" fmla="?: G4 0 G33"/>
                <a:gd name="G39" fmla="?: -7348176 G38 G32"/>
                <a:gd name="G40" fmla="?: G6 G39 0"/>
                <a:gd name="G41" fmla="?: G4 G32 21600"/>
                <a:gd name="G42" fmla="?: G6 G41 G33"/>
                <a:gd name="T12" fmla="*/ 10800 w 21600"/>
                <a:gd name="T13" fmla="*/ 0 h 21600"/>
                <a:gd name="T14" fmla="*/ 8660 w 21600"/>
                <a:gd name="T15" fmla="*/ 5538 h 21600"/>
                <a:gd name="T16" fmla="*/ 10800 w 21600"/>
                <a:gd name="T17" fmla="*/ 10240 h 21600"/>
                <a:gd name="T18" fmla="*/ 12940 w 21600"/>
                <a:gd name="T19" fmla="*/ 5538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10589" y="10281"/>
                  </a:moveTo>
                  <a:cubicBezTo>
                    <a:pt x="10656" y="10254"/>
                    <a:pt x="10727" y="10239"/>
                    <a:pt x="10800" y="10240"/>
                  </a:cubicBezTo>
                  <a:cubicBezTo>
                    <a:pt x="10872" y="10240"/>
                    <a:pt x="10943" y="10254"/>
                    <a:pt x="11010" y="10281"/>
                  </a:cubicBezTo>
                  <a:lnTo>
                    <a:pt x="14867" y="795"/>
                  </a:lnTo>
                  <a:cubicBezTo>
                    <a:pt x="13575" y="270"/>
                    <a:pt x="12194" y="-1"/>
                    <a:pt x="10799" y="0"/>
                  </a:cubicBezTo>
                  <a:cubicBezTo>
                    <a:pt x="9405" y="0"/>
                    <a:pt x="8024" y="270"/>
                    <a:pt x="6732" y="795"/>
                  </a:cubicBezTo>
                  <a:close/>
                </a:path>
              </a:pathLst>
            </a:custGeom>
            <a:solidFill>
              <a:srgbClr val="FFAFA7"/>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0" name="AutoShape 6"/>
            <xdr:cNvSpPr>
              <a:spLocks noChangeArrowheads="1"/>
            </xdr:cNvSpPr>
          </xdr:nvSpPr>
          <xdr:spPr bwMode="auto">
            <a:xfrm>
              <a:off x="13" y="9"/>
              <a:ext cx="2208" cy="2160"/>
            </a:xfrm>
            <a:custGeom>
              <a:avLst/>
              <a:gdLst>
                <a:gd name="G0" fmla="+- 2680 0 0"/>
                <a:gd name="G1" fmla="+- 11796480 0 0"/>
                <a:gd name="G2" fmla="+- 0 0 11796480"/>
                <a:gd name="T0" fmla="*/ 0 256 1"/>
                <a:gd name="T1" fmla="*/ 180 256 1"/>
                <a:gd name="G3" fmla="+- 11796480 T0 T1"/>
                <a:gd name="T2" fmla="*/ 0 256 1"/>
                <a:gd name="T3" fmla="*/ 90 256 1"/>
                <a:gd name="G4" fmla="+- 11796480 T2 T3"/>
                <a:gd name="G5" fmla="*/ G4 2 1"/>
                <a:gd name="T4" fmla="*/ 90 256 1"/>
                <a:gd name="T5" fmla="*/ 0 256 1"/>
                <a:gd name="G6" fmla="+- 11796480 T4 T5"/>
                <a:gd name="G7" fmla="*/ G6 2 1"/>
                <a:gd name="G8" fmla="abs 11796480"/>
                <a:gd name="T6" fmla="*/ 0 256 1"/>
                <a:gd name="T7" fmla="*/ 90 256 1"/>
                <a:gd name="G9" fmla="+- G8 T6 T7"/>
                <a:gd name="G10" fmla="?: G9 G7 G5"/>
                <a:gd name="T8" fmla="*/ 0 256 1"/>
                <a:gd name="T9" fmla="*/ 360 256 1"/>
                <a:gd name="G11" fmla="+- G10 T8 T9"/>
                <a:gd name="G12" fmla="?: G10 G11 G10"/>
                <a:gd name="T10" fmla="*/ 0 256 1"/>
                <a:gd name="T11" fmla="*/ 360 256 1"/>
                <a:gd name="G13" fmla="+- G12 T10 T11"/>
                <a:gd name="G14" fmla="?: G12 G13 G12"/>
                <a:gd name="G15" fmla="+- 0 0 G14"/>
                <a:gd name="G16" fmla="+- 10800 0 0"/>
                <a:gd name="G17" fmla="+- 10800 0 2680"/>
                <a:gd name="G18" fmla="*/ 2680 1 2"/>
                <a:gd name="G19" fmla="+- G18 5400 0"/>
                <a:gd name="G20" fmla="cos G19 11796480"/>
                <a:gd name="G21" fmla="sin G19 11796480"/>
                <a:gd name="G22" fmla="+- G20 10800 0"/>
                <a:gd name="G23" fmla="+- G21 10800 0"/>
                <a:gd name="G24" fmla="+- 10800 0 G20"/>
                <a:gd name="G25" fmla="+- 2680 10800 0"/>
                <a:gd name="G26" fmla="?: G9 G17 G25"/>
                <a:gd name="G27" fmla="?: G9 0 21600"/>
                <a:gd name="G28" fmla="cos 10800 11796480"/>
                <a:gd name="G29" fmla="sin 10800 11796480"/>
                <a:gd name="G30" fmla="sin 2680 11796480"/>
                <a:gd name="G31" fmla="+- G28 10800 0"/>
                <a:gd name="G32" fmla="+- G29 10800 0"/>
                <a:gd name="G33" fmla="+- G30 10800 0"/>
                <a:gd name="G34" fmla="?: G4 0 G31"/>
                <a:gd name="G35" fmla="?: 11796480 G34 0"/>
                <a:gd name="G36" fmla="?: G6 G35 G31"/>
                <a:gd name="G37" fmla="+- 21600 0 G36"/>
                <a:gd name="G38" fmla="?: G4 0 G33"/>
                <a:gd name="G39" fmla="?: 11796480 G38 G32"/>
                <a:gd name="G40" fmla="?: G6 G39 0"/>
                <a:gd name="G41" fmla="?: G4 G32 21600"/>
                <a:gd name="G42" fmla="?: G6 G41 G33"/>
                <a:gd name="T12" fmla="*/ 10800 w 21600"/>
                <a:gd name="T13" fmla="*/ 0 h 21600"/>
                <a:gd name="T14" fmla="*/ 4060 w 21600"/>
                <a:gd name="T15" fmla="*/ 10800 h 21600"/>
                <a:gd name="T16" fmla="*/ 10800 w 21600"/>
                <a:gd name="T17" fmla="*/ 8120 h 21600"/>
                <a:gd name="T18" fmla="*/ 17540 w 21600"/>
                <a:gd name="T19" fmla="*/ 10800 h 21600"/>
                <a:gd name="T20" fmla="*/ G36 w 21600"/>
                <a:gd name="T21" fmla="*/ G40 h 21600"/>
                <a:gd name="T22" fmla="*/ G37 w 21600"/>
                <a:gd name="T23" fmla="*/ G42 h 21600"/>
              </a:gdLst>
              <a:ahLst/>
              <a:cxnLst>
                <a:cxn ang="0">
                  <a:pos x="T12" y="T13"/>
                </a:cxn>
                <a:cxn ang="0">
                  <a:pos x="T14" y="T15"/>
                </a:cxn>
                <a:cxn ang="0">
                  <a:pos x="T16" y="T17"/>
                </a:cxn>
                <a:cxn ang="0">
                  <a:pos x="T18" y="T19"/>
                </a:cxn>
              </a:cxnLst>
              <a:rect l="T20" t="T21" r="T22" b="T23"/>
              <a:pathLst>
                <a:path w="21600" h="21600">
                  <a:moveTo>
                    <a:pt x="8120" y="10800"/>
                  </a:moveTo>
                  <a:cubicBezTo>
                    <a:pt x="8120" y="9319"/>
                    <a:pt x="9319" y="8120"/>
                    <a:pt x="10800" y="8120"/>
                  </a:cubicBezTo>
                  <a:cubicBezTo>
                    <a:pt x="12280" y="8119"/>
                    <a:pt x="13479" y="9319"/>
                    <a:pt x="13480" y="10799"/>
                  </a:cubicBezTo>
                  <a:lnTo>
                    <a:pt x="21600" y="10800"/>
                  </a:lnTo>
                  <a:cubicBezTo>
                    <a:pt x="21600" y="4835"/>
                    <a:pt x="16764" y="0"/>
                    <a:pt x="10800" y="0"/>
                  </a:cubicBezTo>
                  <a:cubicBezTo>
                    <a:pt x="4835" y="0"/>
                    <a:pt x="0" y="4835"/>
                    <a:pt x="0" y="10800"/>
                  </a:cubicBezTo>
                  <a:close/>
                </a:path>
              </a:pathLst>
            </a:custGeom>
            <a:solidFill>
              <a:srgbClr val="C7EDF5"/>
            </a:solidFill>
            <a:ln>
              <a:noFill/>
            </a:ln>
            <a:effectLst/>
            <a:extLs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1" name="Oval 30"/>
            <xdr:cNvSpPr>
              <a:spLocks noChangeArrowheads="1"/>
            </xdr:cNvSpPr>
          </xdr:nvSpPr>
          <xdr:spPr bwMode="auto">
            <a:xfrm>
              <a:off x="0" y="18"/>
              <a:ext cx="2208" cy="2160"/>
            </a:xfrm>
            <a:prstGeom prst="ellipse">
              <a:avLst/>
            </a:prstGeom>
            <a:noFill/>
            <a:ln w="9525">
              <a:solidFill>
                <a:schemeClr val="tx1"/>
              </a:solidFill>
              <a:round/>
              <a:headEnd/>
              <a:tailEnd/>
            </a:ln>
            <a:effectLst/>
            <a:extLst>
              <a:ext uri="{909E8E84-426E-40dd-AFC4-6F175D3DCCD1}">
                <a14:hiddenFill xmlns:a14="http://schemas.microsoft.com/office/drawing/2010/main">
                  <a:solidFill>
                    <a:schemeClr val="bg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2" name="Oval 31"/>
            <xdr:cNvSpPr>
              <a:spLocks noChangeArrowheads="1"/>
            </xdr:cNvSpPr>
          </xdr:nvSpPr>
          <xdr:spPr bwMode="auto">
            <a:xfrm>
              <a:off x="240" y="234"/>
              <a:ext cx="1728" cy="1728"/>
            </a:xfrm>
            <a:prstGeom prst="ellipse">
              <a:avLst/>
            </a:prstGeom>
            <a:noFill/>
            <a:ln w="9525">
              <a:solidFill>
                <a:schemeClr val="tx1"/>
              </a:solidFill>
              <a:round/>
              <a:headEnd/>
              <a:tailEnd/>
            </a:ln>
            <a:effectLst/>
            <a:extLst>
              <a:ext uri="{909E8E84-426E-40dd-AFC4-6F175D3DCCD1}">
                <a14:hiddenFill xmlns:a14="http://schemas.microsoft.com/office/drawing/2010/main">
                  <a:solidFill>
                    <a:schemeClr val="bg1"/>
                  </a:solid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3" name="Text Box 9"/>
            <xdr:cNvSpPr txBox="1">
              <a:spLocks noChangeArrowheads="1"/>
            </xdr:cNvSpPr>
          </xdr:nvSpPr>
          <xdr:spPr bwMode="auto">
            <a:xfrm>
              <a:off x="836" y="42"/>
              <a:ext cx="535"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People</a:t>
              </a:r>
            </a:p>
          </xdr:txBody>
        </xdr:sp>
        <xdr:sp macro="" textlink="">
          <xdr:nvSpPr>
            <xdr:cNvPr id="34" name="Text Box 10"/>
            <xdr:cNvSpPr txBox="1">
              <a:spLocks noChangeArrowheads="1"/>
            </xdr:cNvSpPr>
          </xdr:nvSpPr>
          <xdr:spPr bwMode="auto">
            <a:xfrm>
              <a:off x="336" y="714"/>
              <a:ext cx="481" cy="19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Motion</a:t>
              </a:r>
            </a:p>
          </xdr:txBody>
        </xdr:sp>
        <xdr:sp macro="" textlink="">
          <xdr:nvSpPr>
            <xdr:cNvPr id="35" name="Line 11"/>
            <xdr:cNvSpPr>
              <a:spLocks noChangeShapeType="1"/>
            </xdr:cNvSpPr>
          </xdr:nvSpPr>
          <xdr:spPr bwMode="auto">
            <a:xfrm>
              <a:off x="0" y="1098"/>
              <a:ext cx="2208" cy="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6" name="Line 12"/>
            <xdr:cNvSpPr>
              <a:spLocks noChangeShapeType="1"/>
            </xdr:cNvSpPr>
          </xdr:nvSpPr>
          <xdr:spPr bwMode="auto">
            <a:xfrm flipV="1">
              <a:off x="1104" y="378"/>
              <a:ext cx="480" cy="72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7" name="Line 13"/>
            <xdr:cNvSpPr>
              <a:spLocks noChangeShapeType="1"/>
            </xdr:cNvSpPr>
          </xdr:nvSpPr>
          <xdr:spPr bwMode="auto">
            <a:xfrm flipH="1" flipV="1">
              <a:off x="624" y="378"/>
              <a:ext cx="480" cy="720"/>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8" name="Line 14"/>
            <xdr:cNvSpPr>
              <a:spLocks noChangeShapeType="1"/>
            </xdr:cNvSpPr>
          </xdr:nvSpPr>
          <xdr:spPr bwMode="auto">
            <a:xfrm flipV="1">
              <a:off x="240" y="1098"/>
              <a:ext cx="864" cy="672"/>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39" name="Line 15"/>
            <xdr:cNvSpPr>
              <a:spLocks noChangeShapeType="1"/>
            </xdr:cNvSpPr>
          </xdr:nvSpPr>
          <xdr:spPr bwMode="auto">
            <a:xfrm flipH="1" flipV="1">
              <a:off x="1104" y="1098"/>
              <a:ext cx="624" cy="576"/>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40" name="Line 16"/>
            <xdr:cNvSpPr>
              <a:spLocks noChangeShapeType="1"/>
            </xdr:cNvSpPr>
          </xdr:nvSpPr>
          <xdr:spPr bwMode="auto">
            <a:xfrm flipV="1">
              <a:off x="1104" y="1098"/>
              <a:ext cx="0" cy="864"/>
            </a:xfrm>
            <a:prstGeom prst="line">
              <a:avLst/>
            </a:prstGeom>
            <a:noFill/>
            <a:ln w="9525">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41" name="Oval 40"/>
            <xdr:cNvSpPr>
              <a:spLocks noChangeArrowheads="1"/>
            </xdr:cNvSpPr>
          </xdr:nvSpPr>
          <xdr:spPr bwMode="auto">
            <a:xfrm>
              <a:off x="768" y="810"/>
              <a:ext cx="672" cy="576"/>
            </a:xfrm>
            <a:prstGeom prst="ellipse">
              <a:avLst/>
            </a:prstGeom>
            <a:solidFill>
              <a:schemeClr val="bg1"/>
            </a:solidFill>
            <a:ln w="9525">
              <a:solidFill>
                <a:schemeClr val="tx1"/>
              </a:solidFill>
              <a:round/>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endParaRPr lang="en-US"/>
            </a:p>
          </xdr:txBody>
        </xdr:sp>
        <xdr:sp macro="" textlink="">
          <xdr:nvSpPr>
            <xdr:cNvPr id="42" name="Text Box 18"/>
            <xdr:cNvSpPr txBox="1">
              <a:spLocks noChangeArrowheads="1"/>
            </xdr:cNvSpPr>
          </xdr:nvSpPr>
          <xdr:spPr bwMode="auto">
            <a:xfrm>
              <a:off x="745" y="378"/>
              <a:ext cx="718" cy="19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Processing</a:t>
              </a:r>
            </a:p>
          </xdr:txBody>
        </xdr:sp>
        <xdr:sp macro="" textlink="">
          <xdr:nvSpPr>
            <xdr:cNvPr id="43" name="Text Box 19"/>
            <xdr:cNvSpPr txBox="1">
              <a:spLocks noChangeArrowheads="1"/>
            </xdr:cNvSpPr>
          </xdr:nvSpPr>
          <xdr:spPr bwMode="auto">
            <a:xfrm>
              <a:off x="1392" y="714"/>
              <a:ext cx="519" cy="19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400" b="1"/>
                <a:t>Waiting</a:t>
              </a:r>
            </a:p>
          </xdr:txBody>
        </xdr:sp>
        <xdr:sp macro="" textlink="">
          <xdr:nvSpPr>
            <xdr:cNvPr id="44" name="Text Box 20"/>
            <xdr:cNvSpPr txBox="1">
              <a:spLocks noChangeArrowheads="1"/>
            </xdr:cNvSpPr>
          </xdr:nvSpPr>
          <xdr:spPr bwMode="auto">
            <a:xfrm>
              <a:off x="768" y="906"/>
              <a:ext cx="672" cy="36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600" b="1"/>
                <a:t>Types</a:t>
              </a:r>
            </a:p>
            <a:p>
              <a:pPr algn="ctr"/>
              <a:r>
                <a:rPr lang="en-US" sz="1600" b="1"/>
                <a:t>Of Waste</a:t>
              </a:r>
            </a:p>
          </xdr:txBody>
        </xdr:sp>
        <xdr:sp macro="" textlink="">
          <xdr:nvSpPr>
            <xdr:cNvPr id="45" name="Text Box 21"/>
            <xdr:cNvSpPr txBox="1">
              <a:spLocks noChangeArrowheads="1"/>
            </xdr:cNvSpPr>
          </xdr:nvSpPr>
          <xdr:spPr bwMode="auto">
            <a:xfrm>
              <a:off x="249" y="1108"/>
              <a:ext cx="519" cy="32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Fixing</a:t>
              </a:r>
            </a:p>
            <a:p>
              <a:pPr algn="ctr"/>
              <a:r>
                <a:rPr lang="en-US" sz="1400" b="1"/>
                <a:t>Defects</a:t>
              </a:r>
            </a:p>
          </xdr:txBody>
        </xdr:sp>
        <xdr:sp macro="" textlink="">
          <xdr:nvSpPr>
            <xdr:cNvPr id="46" name="Text Box 22"/>
            <xdr:cNvSpPr txBox="1">
              <a:spLocks noChangeArrowheads="1"/>
            </xdr:cNvSpPr>
          </xdr:nvSpPr>
          <xdr:spPr bwMode="auto">
            <a:xfrm>
              <a:off x="484" y="1434"/>
              <a:ext cx="668" cy="32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Over</a:t>
              </a:r>
            </a:p>
            <a:p>
              <a:pPr algn="ctr"/>
              <a:r>
                <a:rPr lang="en-US" sz="1400" b="1"/>
                <a:t>Producing</a:t>
              </a:r>
            </a:p>
          </xdr:txBody>
        </xdr:sp>
        <xdr:sp macro="" textlink="">
          <xdr:nvSpPr>
            <xdr:cNvPr id="47" name="Text Box 23"/>
            <xdr:cNvSpPr txBox="1">
              <a:spLocks noChangeArrowheads="1"/>
            </xdr:cNvSpPr>
          </xdr:nvSpPr>
          <xdr:spPr bwMode="auto">
            <a:xfrm>
              <a:off x="1104" y="1434"/>
              <a:ext cx="506" cy="326"/>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Moving</a:t>
              </a:r>
            </a:p>
            <a:p>
              <a:pPr algn="ctr"/>
              <a:r>
                <a:rPr lang="en-US" sz="1400" b="1"/>
                <a:t>Things</a:t>
              </a:r>
            </a:p>
          </xdr:txBody>
        </xdr:sp>
        <xdr:sp macro="" textlink="">
          <xdr:nvSpPr>
            <xdr:cNvPr id="48" name="Text Box 24"/>
            <xdr:cNvSpPr txBox="1">
              <a:spLocks noChangeArrowheads="1"/>
            </xdr:cNvSpPr>
          </xdr:nvSpPr>
          <xdr:spPr bwMode="auto">
            <a:xfrm>
              <a:off x="1350" y="1194"/>
              <a:ext cx="618" cy="19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400" b="1"/>
                <a:t>Inventory</a:t>
              </a:r>
            </a:p>
          </xdr:txBody>
        </xdr:sp>
        <xdr:sp macro="" textlink="">
          <xdr:nvSpPr>
            <xdr:cNvPr id="49" name="Text Box 25"/>
            <xdr:cNvSpPr txBox="1">
              <a:spLocks noChangeArrowheads="1"/>
            </xdr:cNvSpPr>
          </xdr:nvSpPr>
          <xdr:spPr bwMode="auto">
            <a:xfrm rot="4121887">
              <a:off x="-74" y="1316"/>
              <a:ext cx="551"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Quality</a:t>
              </a:r>
            </a:p>
          </xdr:txBody>
        </xdr:sp>
        <xdr:sp macro="" textlink="">
          <xdr:nvSpPr>
            <xdr:cNvPr id="50" name="Text Box 26"/>
            <xdr:cNvSpPr txBox="1">
              <a:spLocks noChangeArrowheads="1"/>
            </xdr:cNvSpPr>
          </xdr:nvSpPr>
          <xdr:spPr bwMode="auto">
            <a:xfrm rot="-23045870">
              <a:off x="1172" y="1848"/>
              <a:ext cx="636"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600" b="1"/>
                <a:t>Quantity</a:t>
              </a:r>
            </a:p>
          </xdr:txBody>
        </xdr:sp>
      </xdr:grpSp>
      <xdr:grpSp>
        <xdr:nvGrpSpPr>
          <xdr:cNvPr id="24" name="Group 23"/>
          <xdr:cNvGrpSpPr/>
        </xdr:nvGrpSpPr>
        <xdr:grpSpPr>
          <a:xfrm>
            <a:off x="6235700" y="101600"/>
            <a:ext cx="3568700" cy="3797300"/>
            <a:chOff x="6934200" y="1663700"/>
            <a:chExt cx="5257800" cy="5575300"/>
          </a:xfrm>
        </xdr:grpSpPr>
        <xdr:sp macro="" textlink="">
          <xdr:nvSpPr>
            <xdr:cNvPr id="25" name="Donut 24"/>
            <xdr:cNvSpPr/>
          </xdr:nvSpPr>
          <xdr:spPr>
            <a:xfrm>
              <a:off x="6934200" y="1663700"/>
              <a:ext cx="5257800" cy="5575300"/>
            </a:xfrm>
            <a:prstGeom prst="donut">
              <a:avLst>
                <a:gd name="adj" fmla="val 2470"/>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26" name="Oval 25"/>
            <xdr:cNvSpPr/>
          </xdr:nvSpPr>
          <xdr:spPr>
            <a:xfrm>
              <a:off x="7099300" y="1816100"/>
              <a:ext cx="4902200" cy="5232400"/>
            </a:xfrm>
            <a:prstGeom prst="ellipse">
              <a:avLst/>
            </a:prstGeom>
            <a:noFill/>
            <a:ln w="28575" cmpd="sng">
              <a:solidFill>
                <a:schemeClr val="tx1"/>
              </a:solid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0</xdr:col>
      <xdr:colOff>0</xdr:colOff>
      <xdr:row>0</xdr:row>
      <xdr:rowOff>158750</xdr:rowOff>
    </xdr:from>
    <xdr:to>
      <xdr:col>10</xdr:col>
      <xdr:colOff>317500</xdr:colOff>
      <xdr:row>0</xdr:row>
      <xdr:rowOff>866636</xdr:rowOff>
    </xdr:to>
    <xdr:grpSp>
      <xdr:nvGrpSpPr>
        <xdr:cNvPr id="101" name="Group 100"/>
        <xdr:cNvGrpSpPr/>
      </xdr:nvGrpSpPr>
      <xdr:grpSpPr>
        <a:xfrm>
          <a:off x="0" y="158750"/>
          <a:ext cx="14303375" cy="707886"/>
          <a:chOff x="0" y="0"/>
          <a:chExt cx="14303375" cy="707886"/>
        </a:xfrm>
      </xdr:grpSpPr>
      <xdr:sp macro="" textlink="">
        <xdr:nvSpPr>
          <xdr:cNvPr id="102" name="TextBox 101"/>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Much Waste Can You Afford?</a:t>
            </a:r>
          </a:p>
        </xdr:txBody>
      </xdr:sp>
      <xdr:grpSp>
        <xdr:nvGrpSpPr>
          <xdr:cNvPr id="103" name="Group 102"/>
          <xdr:cNvGrpSpPr/>
        </xdr:nvGrpSpPr>
        <xdr:grpSpPr>
          <a:xfrm>
            <a:off x="10302875" y="0"/>
            <a:ext cx="4000500" cy="603250"/>
            <a:chOff x="1231900" y="2944298"/>
            <a:chExt cx="4330700" cy="719667"/>
          </a:xfrm>
        </xdr:grpSpPr>
        <xdr:grpSp>
          <xdr:nvGrpSpPr>
            <xdr:cNvPr id="104" name="Group 103"/>
            <xdr:cNvGrpSpPr/>
          </xdr:nvGrpSpPr>
          <xdr:grpSpPr>
            <a:xfrm>
              <a:off x="1231900" y="2944298"/>
              <a:ext cx="4330700" cy="719667"/>
              <a:chOff x="1231900" y="3987800"/>
              <a:chExt cx="4330700" cy="719667"/>
            </a:xfrm>
          </xdr:grpSpPr>
          <xdr:sp macro="" textlink="">
            <xdr:nvSpPr>
              <xdr:cNvPr id="108" name="Left-Right Arrow 10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09" name="Group 108"/>
              <xdr:cNvGrpSpPr/>
            </xdr:nvGrpSpPr>
            <xdr:grpSpPr>
              <a:xfrm>
                <a:off x="1231900" y="3987800"/>
                <a:ext cx="4330700" cy="719667"/>
                <a:chOff x="1231900" y="3987800"/>
                <a:chExt cx="4330700" cy="863600"/>
              </a:xfrm>
            </xdr:grpSpPr>
            <xdr:sp macro="" textlink="">
              <xdr:nvSpPr>
                <xdr:cNvPr id="110" name="Left-Right Arrow 10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11" name="Straight Connector 11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12" name="Straight Connector 11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05" name="TextBox 104">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06" name="TextBox 105">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07" name="TextBox 10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4</xdr:row>
      <xdr:rowOff>0</xdr:rowOff>
    </xdr:from>
    <xdr:to>
      <xdr:col>2</xdr:col>
      <xdr:colOff>0</xdr:colOff>
      <xdr:row>4</xdr:row>
      <xdr:rowOff>0</xdr:rowOff>
    </xdr:to>
    <xdr:sp macro="" textlink="">
      <xdr:nvSpPr>
        <xdr:cNvPr id="2" name="Rectangle 1"/>
        <xdr:cNvSpPr>
          <a:spLocks noChangeArrowheads="1"/>
        </xdr:cNvSpPr>
      </xdr:nvSpPr>
      <xdr:spPr bwMode="auto">
        <a:xfrm>
          <a:off x="444500" y="20828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4</xdr:row>
      <xdr:rowOff>0</xdr:rowOff>
    </xdr:from>
    <xdr:to>
      <xdr:col>2</xdr:col>
      <xdr:colOff>0</xdr:colOff>
      <xdr:row>4</xdr:row>
      <xdr:rowOff>0</xdr:rowOff>
    </xdr:to>
    <xdr:sp macro="" textlink="">
      <xdr:nvSpPr>
        <xdr:cNvPr id="3" name="Rectangle 2"/>
        <xdr:cNvSpPr>
          <a:spLocks noChangeArrowheads="1"/>
        </xdr:cNvSpPr>
      </xdr:nvSpPr>
      <xdr:spPr bwMode="auto">
        <a:xfrm>
          <a:off x="444500" y="20828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xdr:row>
      <xdr:rowOff>330200</xdr:rowOff>
    </xdr:from>
    <xdr:to>
      <xdr:col>4</xdr:col>
      <xdr:colOff>4133850</xdr:colOff>
      <xdr:row>2</xdr:row>
      <xdr:rowOff>139700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4808200" y="330200"/>
          <a:ext cx="5003800" cy="317500"/>
        </a:xfrm>
        <a:prstGeom prst="rect">
          <a:avLst/>
        </a:prstGeom>
      </xdr:spPr>
    </xdr:sp>
    <xdr:clientData/>
  </xdr:twoCellAnchor>
  <xdr:twoCellAnchor editAs="oneCell">
    <xdr:from>
      <xdr:col>3</xdr:col>
      <xdr:colOff>0</xdr:colOff>
      <xdr:row>1</xdr:row>
      <xdr:rowOff>279400</xdr:rowOff>
    </xdr:from>
    <xdr:to>
      <xdr:col>4</xdr:col>
      <xdr:colOff>4121150</xdr:colOff>
      <xdr:row>2</xdr:row>
      <xdr:rowOff>127000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14808200" y="279400"/>
          <a:ext cx="4991100" cy="355600"/>
        </a:xfrm>
        <a:prstGeom prst="rect">
          <a:avLst/>
        </a:prstGeom>
      </xdr:spPr>
    </xdr:sp>
    <xdr:clientData/>
  </xdr:twoCellAnchor>
  <xdr:twoCellAnchor>
    <xdr:from>
      <xdr:col>1</xdr:col>
      <xdr:colOff>0</xdr:colOff>
      <xdr:row>0</xdr:row>
      <xdr:rowOff>1269999</xdr:rowOff>
    </xdr:from>
    <xdr:to>
      <xdr:col>2</xdr:col>
      <xdr:colOff>0</xdr:colOff>
      <xdr:row>11</xdr:row>
      <xdr:rowOff>0</xdr:rowOff>
    </xdr:to>
    <xdr:sp macro="" textlink="">
      <xdr:nvSpPr>
        <xdr:cNvPr id="17" name="TextBox 16"/>
        <xdr:cNvSpPr txBox="1"/>
      </xdr:nvSpPr>
      <xdr:spPr>
        <a:xfrm>
          <a:off x="444500" y="1269999"/>
          <a:ext cx="4333875" cy="5429251"/>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Why Clean and Neat Matters</a:t>
          </a:r>
          <a:endParaRPr lang="en-US" sz="1800" b="0" baseline="0">
            <a:latin typeface="Arial"/>
            <a:cs typeface="Arial"/>
          </a:endParaRPr>
        </a:p>
        <a:p>
          <a:pPr marL="182880"/>
          <a:r>
            <a:rPr lang="en-US" sz="1800" b="0" baseline="0">
              <a:latin typeface="Arial"/>
              <a:cs typeface="Arial"/>
            </a:rPr>
            <a:t>Some people have a tendancy to make their workplace look like a dorm room. Some of your employees will have this trait in their DNA. Left unchecked, this leads to...</a:t>
          </a:r>
        </a:p>
        <a:p>
          <a:pPr marL="468630" indent="-285750">
            <a:buFont typeface="Courier New"/>
            <a:buChar char="o"/>
          </a:pPr>
          <a:r>
            <a:rPr lang="en-US" sz="1800" b="0" baseline="0">
              <a:latin typeface="Arial"/>
              <a:cs typeface="Arial"/>
            </a:rPr>
            <a:t>Slip and fall accidents in spill areas</a:t>
          </a:r>
        </a:p>
        <a:p>
          <a:pPr marL="468630" indent="-285750">
            <a:buFont typeface="Courier New"/>
            <a:buChar char="o"/>
          </a:pPr>
          <a:r>
            <a:rPr lang="en-US" sz="1800" b="0" baseline="0">
              <a:latin typeface="Arial"/>
              <a:cs typeface="Arial"/>
            </a:rPr>
            <a:t>Constant searching for tools and parts</a:t>
          </a:r>
        </a:p>
        <a:p>
          <a:pPr marL="468630" indent="-285750">
            <a:buFont typeface="Courier New"/>
            <a:buChar char="o"/>
          </a:pPr>
          <a:r>
            <a:rPr lang="en-US" sz="1800" b="0" baseline="0">
              <a:latin typeface="Arial"/>
              <a:cs typeface="Arial"/>
            </a:rPr>
            <a:t>Misplaced paperwork and missed signals</a:t>
          </a:r>
        </a:p>
        <a:p>
          <a:pPr marL="468630" indent="-285750">
            <a:buFont typeface="Courier New"/>
            <a:buChar char="o"/>
          </a:pPr>
          <a:r>
            <a:rPr lang="en-US" sz="1800" b="0" baseline="0">
              <a:latin typeface="Arial"/>
              <a:cs typeface="Arial"/>
            </a:rPr>
            <a:t>Costly confusion</a:t>
          </a:r>
        </a:p>
        <a:p>
          <a:pPr marL="182880"/>
          <a:endParaRPr lang="en-US" sz="1800" b="0" baseline="0">
            <a:latin typeface="Arial"/>
            <a:cs typeface="Arial"/>
          </a:endParaRPr>
        </a:p>
        <a:p>
          <a:pPr marL="182880"/>
          <a:r>
            <a:rPr lang="en-US" sz="1800" b="0" baseline="0">
              <a:latin typeface="Arial"/>
              <a:cs typeface="Arial"/>
            </a:rPr>
            <a:t>These are wasteful and potentially dangerous outcomes, unaffordable for any company, potentially devastating for a small venture.</a:t>
          </a:r>
        </a:p>
      </xdr:txBody>
    </xdr:sp>
    <xdr:clientData/>
  </xdr:twoCellAnchor>
  <xdr:twoCellAnchor>
    <xdr:from>
      <xdr:col>19</xdr:col>
      <xdr:colOff>0</xdr:colOff>
      <xdr:row>3</xdr:row>
      <xdr:rowOff>38100</xdr:rowOff>
    </xdr:from>
    <xdr:to>
      <xdr:col>35</xdr:col>
      <xdr:colOff>330200</xdr:colOff>
      <xdr:row>21</xdr:row>
      <xdr:rowOff>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12</xdr:row>
      <xdr:rowOff>0</xdr:rowOff>
    </xdr:from>
    <xdr:to>
      <xdr:col>2</xdr:col>
      <xdr:colOff>0</xdr:colOff>
      <xdr:row>23</xdr:row>
      <xdr:rowOff>0</xdr:rowOff>
    </xdr:to>
    <xdr:sp macro="" textlink="">
      <xdr:nvSpPr>
        <xdr:cNvPr id="36" name="TextBox 35"/>
        <xdr:cNvSpPr txBox="1"/>
      </xdr:nvSpPr>
      <xdr:spPr>
        <a:xfrm>
          <a:off x="444500" y="7143750"/>
          <a:ext cx="4333875" cy="488950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baseline="0">
              <a:latin typeface="Arial"/>
              <a:cs typeface="Arial"/>
            </a:rPr>
            <a:t>Instructions</a:t>
          </a:r>
          <a:endParaRPr lang="en-US" sz="1800" b="1" i="1" u="sng" baseline="0">
            <a:latin typeface="Arial"/>
            <a:cs typeface="Arial"/>
          </a:endParaRPr>
        </a:p>
        <a:p>
          <a:pPr marL="182880"/>
          <a:r>
            <a:rPr lang="en-US" sz="1800" b="0" baseline="0">
              <a:latin typeface="Arial"/>
              <a:cs typeface="Arial"/>
            </a:rPr>
            <a:t>Use this scoring tool as a checklist to boost your workplace efficiency, and use it each time you see signs of disorder creeping in.</a:t>
          </a:r>
        </a:p>
        <a:p>
          <a:pPr marL="182880"/>
          <a:endParaRPr lang="en-US" sz="1800" b="0" baseline="0">
            <a:latin typeface="Arial"/>
            <a:cs typeface="Arial"/>
          </a:endParaRPr>
        </a:p>
        <a:p>
          <a:pPr marL="525780" indent="-342900">
            <a:buFont typeface="+mj-lt"/>
            <a:buAutoNum type="arabicPeriod"/>
          </a:pPr>
          <a:r>
            <a:rPr lang="en-US" sz="1800" b="0" baseline="0">
              <a:latin typeface="Arial"/>
              <a:cs typeface="Arial"/>
            </a:rPr>
            <a:t>Delete all of the 'x' entries on this page</a:t>
          </a:r>
        </a:p>
        <a:p>
          <a:pPr marL="525780" indent="-342900">
            <a:buFont typeface="+mj-lt"/>
            <a:buAutoNum type="arabicPeriod"/>
          </a:pPr>
          <a:r>
            <a:rPr lang="en-US" sz="1800" b="0" baseline="0">
              <a:latin typeface="Arial"/>
              <a:cs typeface="Arial"/>
            </a:rPr>
            <a:t>Enter a lower case x to indicate 'As Is' and 'Desired' scores</a:t>
          </a:r>
        </a:p>
        <a:p>
          <a:pPr marL="525780" indent="-342900">
            <a:buFont typeface="+mj-lt"/>
            <a:buAutoNum type="arabicPeriod"/>
          </a:pPr>
          <a:r>
            <a:rPr lang="en-US" sz="1800" b="0" baseline="0">
              <a:latin typeface="Arial"/>
              <a:cs typeface="Arial"/>
            </a:rPr>
            <a:t>Do not overwrite the formulae in the 'Score' columns</a:t>
          </a:r>
        </a:p>
        <a:p>
          <a:pPr marL="525780" indent="-342900">
            <a:buFont typeface="+mj-lt"/>
            <a:buAutoNum type="arabicPeriod"/>
          </a:pPr>
          <a:r>
            <a:rPr lang="en-US" sz="1800" b="0" baseline="0">
              <a:latin typeface="Arial"/>
              <a:cs typeface="Arial"/>
            </a:rPr>
            <a:t>Review the results on the chart at right and share them with your team</a:t>
          </a:r>
        </a:p>
        <a:p>
          <a:pPr marL="182880"/>
          <a:endParaRPr lang="en-US" sz="1800" b="0" baseline="0">
            <a:latin typeface="Arial"/>
            <a:cs typeface="Arial"/>
          </a:endParaRPr>
        </a:p>
      </xdr:txBody>
    </xdr:sp>
    <xdr:clientData/>
  </xdr:twoCellAnchor>
  <xdr:twoCellAnchor>
    <xdr:from>
      <xdr:col>0</xdr:col>
      <xdr:colOff>0</xdr:colOff>
      <xdr:row>0</xdr:row>
      <xdr:rowOff>158750</xdr:rowOff>
    </xdr:from>
    <xdr:to>
      <xdr:col>13</xdr:col>
      <xdr:colOff>317500</xdr:colOff>
      <xdr:row>0</xdr:row>
      <xdr:rowOff>866636</xdr:rowOff>
    </xdr:to>
    <xdr:grpSp>
      <xdr:nvGrpSpPr>
        <xdr:cNvPr id="20" name="Group 19"/>
        <xdr:cNvGrpSpPr/>
      </xdr:nvGrpSpPr>
      <xdr:grpSpPr>
        <a:xfrm>
          <a:off x="0" y="158750"/>
          <a:ext cx="14303375" cy="707886"/>
          <a:chOff x="0" y="0"/>
          <a:chExt cx="14303375" cy="707886"/>
        </a:xfrm>
      </xdr:grpSpPr>
      <xdr:sp macro="" textlink="">
        <xdr:nvSpPr>
          <xdr:cNvPr id="21" name="TextBox 20"/>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Is Your Workplace Clean and Neat?</a:t>
            </a:r>
          </a:p>
        </xdr:txBody>
      </xdr:sp>
      <xdr:grpSp>
        <xdr:nvGrpSpPr>
          <xdr:cNvPr id="22" name="Group 21"/>
          <xdr:cNvGrpSpPr/>
        </xdr:nvGrpSpPr>
        <xdr:grpSpPr>
          <a:xfrm>
            <a:off x="10302875" y="0"/>
            <a:ext cx="4000500" cy="603250"/>
            <a:chOff x="1231900" y="2944298"/>
            <a:chExt cx="4330700" cy="719667"/>
          </a:xfrm>
        </xdr:grpSpPr>
        <xdr:grpSp>
          <xdr:nvGrpSpPr>
            <xdr:cNvPr id="23" name="Group 22"/>
            <xdr:cNvGrpSpPr/>
          </xdr:nvGrpSpPr>
          <xdr:grpSpPr>
            <a:xfrm>
              <a:off x="1231900" y="2944298"/>
              <a:ext cx="4330700" cy="719667"/>
              <a:chOff x="1231900" y="3987800"/>
              <a:chExt cx="4330700" cy="719667"/>
            </a:xfrm>
          </xdr:grpSpPr>
          <xdr:sp macro="" textlink="">
            <xdr:nvSpPr>
              <xdr:cNvPr id="40" name="Left-Right Arrow 39"/>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1" name="Group 40"/>
              <xdr:cNvGrpSpPr/>
            </xdr:nvGrpSpPr>
            <xdr:grpSpPr>
              <a:xfrm>
                <a:off x="1231900" y="3987800"/>
                <a:ext cx="4330700" cy="719667"/>
                <a:chOff x="1231900" y="3987800"/>
                <a:chExt cx="4330700" cy="863600"/>
              </a:xfrm>
            </xdr:grpSpPr>
            <xdr:sp macro="" textlink="">
              <xdr:nvSpPr>
                <xdr:cNvPr id="42" name="Left-Right Arrow 41"/>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3" name="Straight Connector 42"/>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4" name="Straight Connector 43"/>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7" name="TextBox 36">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8" name="TextBox 37">
              <a:hlinkClick xmlns:r="http://schemas.openxmlformats.org/officeDocument/2006/relationships" r:id="rId3"/>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9" name="TextBox 38">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444500" y="20828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444500" y="20828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11</xdr:col>
      <xdr:colOff>292100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4808200" y="330200"/>
          <a:ext cx="5003800"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14808200" y="279400"/>
          <a:ext cx="4991100" cy="355600"/>
        </a:xfrm>
        <a:prstGeom prst="rect">
          <a:avLst/>
        </a:prstGeom>
      </xdr:spPr>
    </xdr:sp>
    <xdr:clientData/>
  </xdr:twoCellAnchor>
  <xdr:twoCellAnchor>
    <xdr:from>
      <xdr:col>1</xdr:col>
      <xdr:colOff>0</xdr:colOff>
      <xdr:row>1</xdr:row>
      <xdr:rowOff>0</xdr:rowOff>
    </xdr:from>
    <xdr:to>
      <xdr:col>2</xdr:col>
      <xdr:colOff>0</xdr:colOff>
      <xdr:row>10</xdr:row>
      <xdr:rowOff>0</xdr:rowOff>
    </xdr:to>
    <xdr:sp macro="" textlink="">
      <xdr:nvSpPr>
        <xdr:cNvPr id="17" name="TextBox 16"/>
        <xdr:cNvSpPr txBox="1"/>
      </xdr:nvSpPr>
      <xdr:spPr>
        <a:xfrm>
          <a:off x="444500" y="1270000"/>
          <a:ext cx="4333875" cy="457200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Operations Problem Solving</a:t>
          </a:r>
          <a:endParaRPr lang="en-US" sz="1800" b="0" baseline="0">
            <a:latin typeface="Arial"/>
            <a:cs typeface="Arial"/>
          </a:endParaRPr>
        </a:p>
        <a:p>
          <a:pPr marL="182880"/>
          <a:r>
            <a:rPr lang="en-US" sz="1800" b="0" baseline="0">
              <a:latin typeface="Arial"/>
              <a:cs typeface="Arial"/>
            </a:rPr>
            <a:t>Years of practice have proven the value of a number of tools and techniques that improve effectiveness and efficiency, often at the same time. That is because quality issues are wasteful and expensive, and because inefficient processes may mask the sources of quality issues.</a:t>
          </a:r>
        </a:p>
        <a:p>
          <a:pPr marL="182880"/>
          <a:endParaRPr lang="en-US" sz="1800" b="0" baseline="0">
            <a:latin typeface="Arial"/>
            <a:cs typeface="Arial"/>
          </a:endParaRPr>
        </a:p>
        <a:p>
          <a:pPr marL="182880"/>
          <a:r>
            <a:rPr lang="en-US" sz="1800" b="0" baseline="0">
              <a:latin typeface="Arial"/>
              <a:cs typeface="Arial"/>
            </a:rPr>
            <a:t>Entrepreneurs may find some of these tools helpful, especially Process Flow Analysis (described earlier in this workbook), Ishikawa Diagrams, and Pareto Analysis.</a:t>
          </a:r>
        </a:p>
      </xdr:txBody>
    </xdr:sp>
    <xdr:clientData/>
  </xdr:twoCellAnchor>
  <xdr:twoCellAnchor>
    <xdr:from>
      <xdr:col>3</xdr:col>
      <xdr:colOff>63500</xdr:colOff>
      <xdr:row>2</xdr:row>
      <xdr:rowOff>0</xdr:rowOff>
    </xdr:from>
    <xdr:to>
      <xdr:col>5</xdr:col>
      <xdr:colOff>0</xdr:colOff>
      <xdr:row>7</xdr:row>
      <xdr:rowOff>0</xdr:rowOff>
    </xdr:to>
    <xdr:grpSp>
      <xdr:nvGrpSpPr>
        <xdr:cNvPr id="34" name="Group 33"/>
        <xdr:cNvGrpSpPr/>
      </xdr:nvGrpSpPr>
      <xdr:grpSpPr>
        <a:xfrm>
          <a:off x="5286375" y="1778000"/>
          <a:ext cx="10191750" cy="2540000"/>
          <a:chOff x="444500" y="830973"/>
          <a:chExt cx="5905500" cy="1705747"/>
        </a:xfrm>
      </xdr:grpSpPr>
      <xdr:sp macro="" textlink="">
        <xdr:nvSpPr>
          <xdr:cNvPr id="35" name="Rectangle 34"/>
          <xdr:cNvSpPr/>
        </xdr:nvSpPr>
        <xdr:spPr>
          <a:xfrm>
            <a:off x="444500" y="830973"/>
            <a:ext cx="5905500" cy="1705747"/>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Brainstorming: </a:t>
            </a:r>
            <a:r>
              <a:rPr lang="en-US" sz="1800">
                <a:solidFill>
                  <a:schemeClr val="tx1"/>
                </a:solidFill>
                <a:latin typeface="Arial" pitchFamily="34" charset="0"/>
                <a:cs typeface="Arial" pitchFamily="34" charset="0"/>
              </a:rPr>
              <a:t>Get ideas from a group of experts</a:t>
            </a: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Process Flow Analysis: </a:t>
            </a:r>
            <a:r>
              <a:rPr lang="en-US" sz="1800">
                <a:solidFill>
                  <a:schemeClr val="tx1"/>
                </a:solidFill>
                <a:latin typeface="Arial" pitchFamily="34" charset="0"/>
                <a:cs typeface="Arial" pitchFamily="34" charset="0"/>
              </a:rPr>
              <a:t>Map the process and look for steps that create problems</a:t>
            </a:r>
            <a:endParaRPr lang="en-US" sz="1800" i="1">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Day In the Life Of (DILO): </a:t>
            </a:r>
            <a:r>
              <a:rPr lang="en-US" sz="1800">
                <a:solidFill>
                  <a:schemeClr val="tx1"/>
                </a:solidFill>
                <a:latin typeface="Arial" pitchFamily="34" charset="0"/>
                <a:cs typeface="Arial" pitchFamily="34" charset="0"/>
              </a:rPr>
              <a:t>Follow people doing work to see what they really do</a:t>
            </a:r>
            <a:endParaRPr lang="en-US" sz="1800" i="1">
              <a:solidFill>
                <a:schemeClr val="tx1"/>
              </a:solidFill>
              <a:latin typeface="Arial" pitchFamily="34" charset="0"/>
              <a:cs typeface="Arial" pitchFamily="34" charset="0"/>
            </a:endParaRPr>
          </a:p>
          <a:p>
            <a:pPr marL="171450" indent="-171450">
              <a:spcBef>
                <a:spcPts val="400"/>
              </a:spcBef>
              <a:spcAft>
                <a:spcPts val="200"/>
              </a:spcAft>
              <a:buFont typeface="Courier New"/>
              <a:buChar char="o"/>
            </a:pPr>
            <a:r>
              <a:rPr lang="en-US" sz="1800" i="1">
                <a:solidFill>
                  <a:schemeClr val="tx1"/>
                </a:solidFill>
                <a:latin typeface="Arial" pitchFamily="34" charset="0"/>
                <a:cs typeface="Arial" pitchFamily="34" charset="0"/>
              </a:rPr>
              <a:t>Ratio Delay Analysis: </a:t>
            </a:r>
            <a:r>
              <a:rPr lang="en-US" sz="1800" i="0">
                <a:solidFill>
                  <a:schemeClr val="tx1"/>
                </a:solidFill>
                <a:latin typeface="Arial" pitchFamily="34" charset="0"/>
                <a:cs typeface="Arial" pitchFamily="34" charset="0"/>
              </a:rPr>
              <a:t>Observe</a:t>
            </a:r>
            <a:r>
              <a:rPr lang="en-US" sz="1800" i="0" baseline="0">
                <a:solidFill>
                  <a:schemeClr val="tx1"/>
                </a:solidFill>
                <a:latin typeface="Arial" pitchFamily="34" charset="0"/>
                <a:cs typeface="Arial" pitchFamily="34" charset="0"/>
              </a:rPr>
              <a:t> a work area at random times to see what is going on</a:t>
            </a:r>
            <a:endParaRPr lang="en-US" sz="1800">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endParaRPr lang="en-US" sz="100" i="1" kern="1200">
              <a:solidFill>
                <a:schemeClr val="tx1"/>
              </a:solidFill>
              <a:latin typeface="Arial" pitchFamily="34" charset="0"/>
              <a:cs typeface="Arial" pitchFamily="34" charset="0"/>
            </a:endParaRPr>
          </a:p>
        </xdr:txBody>
      </xdr:sp>
      <xdr:cxnSp macro="">
        <xdr:nvCxnSpPr>
          <xdr:cNvPr id="36" name="Straight Connector 35"/>
          <xdr:cNvCxnSpPr/>
        </xdr:nvCxnSpPr>
        <xdr:spPr>
          <a:xfrm>
            <a:off x="444500" y="126065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7" name="Straight Connector 36"/>
          <xdr:cNvCxnSpPr/>
        </xdr:nvCxnSpPr>
        <xdr:spPr>
          <a:xfrm>
            <a:off x="444500" y="1676696"/>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8" name="Straight Connector 37"/>
          <xdr:cNvCxnSpPr/>
        </xdr:nvCxnSpPr>
        <xdr:spPr>
          <a:xfrm>
            <a:off x="444500" y="2100581"/>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3</xdr:col>
      <xdr:colOff>63500</xdr:colOff>
      <xdr:row>8</xdr:row>
      <xdr:rowOff>0</xdr:rowOff>
    </xdr:from>
    <xdr:to>
      <xdr:col>5</xdr:col>
      <xdr:colOff>0</xdr:colOff>
      <xdr:row>10</xdr:row>
      <xdr:rowOff>0</xdr:rowOff>
    </xdr:to>
    <xdr:grpSp>
      <xdr:nvGrpSpPr>
        <xdr:cNvPr id="49" name="Group 48"/>
        <xdr:cNvGrpSpPr/>
      </xdr:nvGrpSpPr>
      <xdr:grpSpPr>
        <a:xfrm>
          <a:off x="5286375" y="4826000"/>
          <a:ext cx="10191750" cy="1016000"/>
          <a:chOff x="444500" y="830972"/>
          <a:chExt cx="5905500" cy="6065128"/>
        </a:xfrm>
      </xdr:grpSpPr>
      <xdr:sp macro="" textlink="">
        <xdr:nvSpPr>
          <xdr:cNvPr id="50" name="Rectangle 49"/>
          <xdr:cNvSpPr/>
        </xdr:nvSpPr>
        <xdr:spPr>
          <a:xfrm>
            <a:off x="444500" y="830972"/>
            <a:ext cx="5905500" cy="6065128"/>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Ishikawa Diagram: </a:t>
            </a:r>
            <a:r>
              <a:rPr lang="en-US" sz="1800">
                <a:solidFill>
                  <a:schemeClr val="tx1"/>
                </a:solidFill>
                <a:latin typeface="Arial" pitchFamily="34" charset="0"/>
                <a:cs typeface="Arial" pitchFamily="34" charset="0"/>
              </a:rPr>
              <a:t>Look for the root</a:t>
            </a:r>
            <a:r>
              <a:rPr lang="en-US" sz="1800" baseline="0">
                <a:solidFill>
                  <a:schemeClr val="tx1"/>
                </a:solidFill>
                <a:latin typeface="Arial" pitchFamily="34" charset="0"/>
                <a:cs typeface="Arial" pitchFamily="34" charset="0"/>
              </a:rPr>
              <a:t> cause of problems by following the branches</a:t>
            </a:r>
            <a:endParaRPr lang="en-US" sz="1800" i="1">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Afinity Diagram: </a:t>
            </a:r>
            <a:r>
              <a:rPr lang="en-US" sz="1800">
                <a:solidFill>
                  <a:schemeClr val="tx1"/>
                </a:solidFill>
                <a:latin typeface="Arial" pitchFamily="34" charset="0"/>
                <a:cs typeface="Arial" pitchFamily="34" charset="0"/>
              </a:rPr>
              <a:t>Group identified  issues to identify common root causes</a:t>
            </a:r>
            <a:endParaRPr lang="en-US" sz="1800" i="1" kern="1200">
              <a:solidFill>
                <a:schemeClr val="tx1"/>
              </a:solidFill>
              <a:latin typeface="Arial" pitchFamily="34" charset="0"/>
              <a:cs typeface="Arial" pitchFamily="34" charset="0"/>
            </a:endParaRPr>
          </a:p>
        </xdr:txBody>
      </xdr:sp>
      <xdr:cxnSp macro="">
        <xdr:nvCxnSpPr>
          <xdr:cNvPr id="57" name="Straight Connector 56"/>
          <xdr:cNvCxnSpPr/>
        </xdr:nvCxnSpPr>
        <xdr:spPr>
          <a:xfrm>
            <a:off x="444500" y="377521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3</xdr:col>
      <xdr:colOff>63500</xdr:colOff>
      <xdr:row>11</xdr:row>
      <xdr:rowOff>1</xdr:rowOff>
    </xdr:from>
    <xdr:to>
      <xdr:col>5</xdr:col>
      <xdr:colOff>0</xdr:colOff>
      <xdr:row>15</xdr:row>
      <xdr:rowOff>0</xdr:rowOff>
    </xdr:to>
    <xdr:grpSp>
      <xdr:nvGrpSpPr>
        <xdr:cNvPr id="64" name="Group 63"/>
        <xdr:cNvGrpSpPr/>
      </xdr:nvGrpSpPr>
      <xdr:grpSpPr>
        <a:xfrm>
          <a:off x="5286375" y="6350001"/>
          <a:ext cx="10191750" cy="2047874"/>
          <a:chOff x="444500" y="830972"/>
          <a:chExt cx="5905500" cy="6065128"/>
        </a:xfrm>
      </xdr:grpSpPr>
      <xdr:sp macro="" textlink="">
        <xdr:nvSpPr>
          <xdr:cNvPr id="65" name="Rectangle 64"/>
          <xdr:cNvSpPr/>
        </xdr:nvSpPr>
        <xdr:spPr>
          <a:xfrm>
            <a:off x="444500" y="830972"/>
            <a:ext cx="5905500" cy="6065128"/>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Pareto Analysis: </a:t>
            </a:r>
            <a:r>
              <a:rPr lang="en-US" sz="1800">
                <a:solidFill>
                  <a:schemeClr val="tx1"/>
                </a:solidFill>
                <a:latin typeface="Arial" pitchFamily="34" charset="0"/>
                <a:cs typeface="Arial" pitchFamily="34" charset="0"/>
              </a:rPr>
              <a:t>Count instances to identify the most frequent causes of a problem</a:t>
            </a:r>
            <a:endParaRPr lang="en-US" sz="1800" i="1">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Failure Modes and Effects Analysis (FMEA): </a:t>
            </a:r>
            <a:r>
              <a:rPr lang="en-US" sz="1800">
                <a:solidFill>
                  <a:schemeClr val="tx1"/>
                </a:solidFill>
                <a:latin typeface="Arial" pitchFamily="34" charset="0"/>
                <a:cs typeface="Arial" pitchFamily="34" charset="0"/>
              </a:rPr>
              <a:t>Plan for defects by estimating severity,</a:t>
            </a:r>
            <a:r>
              <a:rPr lang="en-US" sz="1800" baseline="0">
                <a:solidFill>
                  <a:schemeClr val="tx1"/>
                </a:solidFill>
                <a:latin typeface="Arial" pitchFamily="34" charset="0"/>
                <a:cs typeface="Arial" pitchFamily="34" charset="0"/>
              </a:rPr>
              <a:t> </a:t>
            </a:r>
            <a:r>
              <a:rPr lang="en-US" sz="1800">
                <a:solidFill>
                  <a:schemeClr val="tx1"/>
                </a:solidFill>
                <a:latin typeface="Arial" pitchFamily="34" charset="0"/>
                <a:cs typeface="Arial" pitchFamily="34" charset="0"/>
              </a:rPr>
              <a:t>probability, and ease of</a:t>
            </a:r>
            <a:r>
              <a:rPr lang="en-US" sz="1800" baseline="0">
                <a:solidFill>
                  <a:schemeClr val="tx1"/>
                </a:solidFill>
                <a:latin typeface="Arial" pitchFamily="34" charset="0"/>
                <a:cs typeface="Arial" pitchFamily="34" charset="0"/>
              </a:rPr>
              <a:t> detection</a:t>
            </a:r>
            <a:endParaRPr lang="en-US" sz="1800" i="1">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Multivoting: </a:t>
            </a:r>
            <a:r>
              <a:rPr lang="en-US" sz="1800">
                <a:solidFill>
                  <a:schemeClr val="tx1"/>
                </a:solidFill>
                <a:latin typeface="Arial" pitchFamily="34" charset="0"/>
                <a:cs typeface="Arial" pitchFamily="34" charset="0"/>
              </a:rPr>
              <a:t>Have experts vote on the priorities</a:t>
            </a:r>
            <a:endParaRPr lang="en-US" sz="1800" i="1" kern="1200">
              <a:solidFill>
                <a:schemeClr val="tx1"/>
              </a:solidFill>
              <a:latin typeface="Arial" pitchFamily="34" charset="0"/>
              <a:cs typeface="Arial" pitchFamily="34" charset="0"/>
            </a:endParaRPr>
          </a:p>
        </xdr:txBody>
      </xdr:sp>
      <xdr:cxnSp macro="">
        <xdr:nvCxnSpPr>
          <xdr:cNvPr id="72" name="Straight Connector 71"/>
          <xdr:cNvCxnSpPr/>
        </xdr:nvCxnSpPr>
        <xdr:spPr>
          <a:xfrm>
            <a:off x="444500" y="2686281"/>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73" name="Straight Connector 72"/>
          <xdr:cNvCxnSpPr/>
        </xdr:nvCxnSpPr>
        <xdr:spPr>
          <a:xfrm>
            <a:off x="444500" y="5038220"/>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3</xdr:col>
      <xdr:colOff>15948</xdr:colOff>
      <xdr:row>20</xdr:row>
      <xdr:rowOff>0</xdr:rowOff>
    </xdr:from>
    <xdr:to>
      <xdr:col>5</xdr:col>
      <xdr:colOff>15874</xdr:colOff>
      <xdr:row>29</xdr:row>
      <xdr:rowOff>15874</xdr:rowOff>
    </xdr:to>
    <xdr:grpSp>
      <xdr:nvGrpSpPr>
        <xdr:cNvPr id="80" name="Group 79"/>
        <xdr:cNvGrpSpPr/>
      </xdr:nvGrpSpPr>
      <xdr:grpSpPr>
        <a:xfrm>
          <a:off x="5238823" y="11017250"/>
          <a:ext cx="10255176" cy="1809749"/>
          <a:chOff x="6207125" y="8461376"/>
          <a:chExt cx="10207551" cy="3222624"/>
        </a:xfrm>
      </xdr:grpSpPr>
      <xdr:sp macro="" textlink="">
        <xdr:nvSpPr>
          <xdr:cNvPr id="19" name="Rectangle 18"/>
          <xdr:cNvSpPr/>
        </xdr:nvSpPr>
        <xdr:spPr>
          <a:xfrm>
            <a:off x="6207125" y="8461376"/>
            <a:ext cx="10191750" cy="3222624"/>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2000"/>
              </a:spcAft>
              <a:buFont typeface="Courier New"/>
              <a:buChar char="o"/>
            </a:pPr>
            <a:r>
              <a:rPr lang="en-US" sz="1800" i="1" kern="1200">
                <a:solidFill>
                  <a:schemeClr val="tx1"/>
                </a:solidFill>
                <a:latin typeface="Arial" pitchFamily="34" charset="0"/>
                <a:cs typeface="Arial" pitchFamily="34" charset="0"/>
              </a:rPr>
              <a:t>DMAIC</a:t>
            </a:r>
            <a:r>
              <a:rPr lang="en-US" sz="1800" i="1">
                <a:solidFill>
                  <a:schemeClr val="tx1"/>
                </a:solidFill>
                <a:latin typeface="Arial" pitchFamily="34" charset="0"/>
                <a:cs typeface="Arial" pitchFamily="34" charset="0"/>
              </a:rPr>
              <a:t>: </a:t>
            </a:r>
            <a:r>
              <a:rPr lang="en-US" sz="1800" i="0" u="sng" kern="1200">
                <a:solidFill>
                  <a:schemeClr val="tx1"/>
                </a:solidFill>
                <a:latin typeface="Arial" pitchFamily="34" charset="0"/>
                <a:cs typeface="Arial" pitchFamily="34" charset="0"/>
              </a:rPr>
              <a:t>Define</a:t>
            </a:r>
            <a:r>
              <a:rPr lang="en-US" sz="1800" i="0" kern="1200">
                <a:solidFill>
                  <a:schemeClr val="tx1"/>
                </a:solidFill>
                <a:latin typeface="Arial" pitchFamily="34" charset="0"/>
                <a:cs typeface="Arial" pitchFamily="34" charset="0"/>
              </a:rPr>
              <a:t> customers</a:t>
            </a:r>
            <a:r>
              <a:rPr lang="en-US" sz="1800" i="0" kern="1200" baseline="0">
                <a:solidFill>
                  <a:schemeClr val="tx1"/>
                </a:solidFill>
                <a:latin typeface="Arial" pitchFamily="34" charset="0"/>
                <a:cs typeface="Arial" pitchFamily="34" charset="0"/>
              </a:rPr>
              <a:t> and needs, </a:t>
            </a:r>
            <a:r>
              <a:rPr lang="en-US" sz="1800" i="0" u="sng" kern="1200" baseline="0">
                <a:solidFill>
                  <a:schemeClr val="tx1"/>
                </a:solidFill>
                <a:latin typeface="Arial" pitchFamily="34" charset="0"/>
                <a:cs typeface="Arial" pitchFamily="34" charset="0"/>
              </a:rPr>
              <a:t>Measure</a:t>
            </a:r>
            <a:r>
              <a:rPr lang="en-US" sz="1800" i="0" kern="1200" baseline="0">
                <a:solidFill>
                  <a:schemeClr val="tx1"/>
                </a:solidFill>
                <a:latin typeface="Arial" pitchFamily="34" charset="0"/>
                <a:cs typeface="Arial" pitchFamily="34" charset="0"/>
              </a:rPr>
              <a:t> core business processes involved, </a:t>
            </a:r>
            <a:r>
              <a:rPr lang="en-US" sz="1800" i="0" u="sng" kern="1200" baseline="0">
                <a:solidFill>
                  <a:schemeClr val="tx1"/>
                </a:solidFill>
                <a:latin typeface="Arial" pitchFamily="34" charset="0"/>
                <a:cs typeface="Arial" pitchFamily="34" charset="0"/>
              </a:rPr>
              <a:t>Analyze</a:t>
            </a:r>
            <a:r>
              <a:rPr lang="en-US" sz="1800" i="0" kern="1200" baseline="0">
                <a:solidFill>
                  <a:schemeClr val="tx1"/>
                </a:solidFill>
                <a:latin typeface="Arial" pitchFamily="34" charset="0"/>
                <a:cs typeface="Arial" pitchFamily="34" charset="0"/>
              </a:rPr>
              <a:t> for root causes, </a:t>
            </a:r>
            <a:r>
              <a:rPr lang="en-US" sz="1800" i="0" u="sng" kern="1200" baseline="0">
                <a:solidFill>
                  <a:schemeClr val="tx1"/>
                </a:solidFill>
                <a:latin typeface="Arial" pitchFamily="34" charset="0"/>
                <a:cs typeface="Arial" pitchFamily="34" charset="0"/>
              </a:rPr>
              <a:t>Improve</a:t>
            </a:r>
            <a:r>
              <a:rPr lang="en-US" sz="1800" i="0" kern="1200" baseline="0">
                <a:solidFill>
                  <a:schemeClr val="tx1"/>
                </a:solidFill>
                <a:latin typeface="Arial" pitchFamily="34" charset="0"/>
                <a:cs typeface="Arial" pitchFamily="34" charset="0"/>
              </a:rPr>
              <a:t> the process with creative solutions, and </a:t>
            </a:r>
            <a:r>
              <a:rPr lang="en-US" sz="1800" i="0" u="sng" kern="1200" baseline="0">
                <a:solidFill>
                  <a:schemeClr val="tx1"/>
                </a:solidFill>
                <a:latin typeface="Arial" pitchFamily="34" charset="0"/>
                <a:cs typeface="Arial" pitchFamily="34" charset="0"/>
              </a:rPr>
              <a:t>Control</a:t>
            </a:r>
            <a:r>
              <a:rPr lang="en-US" sz="1800" i="0" kern="1200" baseline="0">
                <a:solidFill>
                  <a:schemeClr val="tx1"/>
                </a:solidFill>
                <a:latin typeface="Arial" pitchFamily="34" charset="0"/>
                <a:cs typeface="Arial" pitchFamily="34" charset="0"/>
              </a:rPr>
              <a:t> the process</a:t>
            </a:r>
            <a:endParaRPr lang="en-US" sz="1800" i="0" kern="1200">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kern="1200">
                <a:solidFill>
                  <a:schemeClr val="tx1"/>
                </a:solidFill>
                <a:latin typeface="Arial" pitchFamily="34" charset="0"/>
                <a:cs typeface="Arial" pitchFamily="34" charset="0"/>
              </a:rPr>
              <a:t>DFSS</a:t>
            </a:r>
            <a:r>
              <a:rPr lang="en-US" sz="1800" i="1" kern="1200" baseline="0">
                <a:solidFill>
                  <a:schemeClr val="tx1"/>
                </a:solidFill>
                <a:latin typeface="Arial" pitchFamily="34" charset="0"/>
                <a:cs typeface="Arial" pitchFamily="34" charset="0"/>
              </a:rPr>
              <a:t> (Design for Six Sigma): </a:t>
            </a:r>
            <a:r>
              <a:rPr lang="en-US" sz="1800">
                <a:solidFill>
                  <a:schemeClr val="tx1"/>
                </a:solidFill>
                <a:latin typeface="Arial" pitchFamily="34" charset="0"/>
                <a:cs typeface="Arial" pitchFamily="34" charset="0"/>
              </a:rPr>
              <a:t>Define design goals, Measure and identify characteristics critical to quality, Analyze to develop alternatives, Design the processes required, and Verify the process</a:t>
            </a:r>
            <a:endParaRPr lang="en-US" sz="1800" i="1" kern="1200">
              <a:solidFill>
                <a:schemeClr val="tx1"/>
              </a:solidFill>
              <a:latin typeface="Arial" pitchFamily="34" charset="0"/>
              <a:cs typeface="Arial" pitchFamily="34" charset="0"/>
            </a:endParaRPr>
          </a:p>
        </xdr:txBody>
      </xdr:sp>
      <xdr:cxnSp macro="">
        <xdr:nvCxnSpPr>
          <xdr:cNvPr id="25" name="Straight Connector 24"/>
          <xdr:cNvCxnSpPr/>
        </xdr:nvCxnSpPr>
        <xdr:spPr>
          <a:xfrm>
            <a:off x="6222926" y="10082835"/>
            <a:ext cx="1019175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3</xdr:col>
      <xdr:colOff>0</xdr:colOff>
      <xdr:row>16</xdr:row>
      <xdr:rowOff>0</xdr:rowOff>
    </xdr:from>
    <xdr:to>
      <xdr:col>5</xdr:col>
      <xdr:colOff>0</xdr:colOff>
      <xdr:row>19</xdr:row>
      <xdr:rowOff>0</xdr:rowOff>
    </xdr:to>
    <xdr:grpSp>
      <xdr:nvGrpSpPr>
        <xdr:cNvPr id="81" name="Group 80"/>
        <xdr:cNvGrpSpPr/>
      </xdr:nvGrpSpPr>
      <xdr:grpSpPr>
        <a:xfrm>
          <a:off x="5222875" y="8921750"/>
          <a:ext cx="10255250" cy="1571625"/>
          <a:chOff x="6191251" y="8461376"/>
          <a:chExt cx="10207624" cy="3222624"/>
        </a:xfrm>
      </xdr:grpSpPr>
      <xdr:sp macro="" textlink="">
        <xdr:nvSpPr>
          <xdr:cNvPr id="82" name="Rectangle 81"/>
          <xdr:cNvSpPr/>
        </xdr:nvSpPr>
        <xdr:spPr>
          <a:xfrm>
            <a:off x="6207125" y="8461376"/>
            <a:ext cx="10191750" cy="3222624"/>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SIPOC: </a:t>
            </a:r>
            <a:r>
              <a:rPr lang="en-US" sz="1800" i="0">
                <a:solidFill>
                  <a:schemeClr val="tx1"/>
                </a:solidFill>
                <a:latin typeface="Arial" pitchFamily="34" charset="0"/>
                <a:cs typeface="Arial" pitchFamily="34" charset="0"/>
              </a:rPr>
              <a:t>Analyze</a:t>
            </a:r>
            <a:r>
              <a:rPr lang="en-US" sz="1800" i="0" baseline="0">
                <a:solidFill>
                  <a:schemeClr val="tx1"/>
                </a:solidFill>
                <a:latin typeface="Arial" pitchFamily="34" charset="0"/>
                <a:cs typeface="Arial" pitchFamily="34" charset="0"/>
              </a:rPr>
              <a:t> the Supplier - Input - Process - Output - Customer sequence for issues</a:t>
            </a:r>
            <a:endParaRPr lang="en-US" sz="1800" i="1">
              <a:solidFill>
                <a:schemeClr val="tx1"/>
              </a:solidFill>
              <a:latin typeface="Arial" pitchFamily="34" charset="0"/>
              <a:cs typeface="Arial" pitchFamily="34" charset="0"/>
            </a:endParaRPr>
          </a:p>
          <a:p>
            <a:pPr marL="171450" indent="-171450">
              <a:spcBef>
                <a:spcPts val="400"/>
              </a:spcBef>
              <a:spcAft>
                <a:spcPts val="2000"/>
              </a:spcAft>
              <a:buFont typeface="Courier New"/>
              <a:buChar char="o"/>
            </a:pPr>
            <a:r>
              <a:rPr lang="en-US" sz="1800" i="1">
                <a:solidFill>
                  <a:schemeClr val="tx1"/>
                </a:solidFill>
                <a:latin typeface="Arial" pitchFamily="34" charset="0"/>
                <a:cs typeface="Arial" pitchFamily="34" charset="0"/>
              </a:rPr>
              <a:t>Force Field Analysis: </a:t>
            </a:r>
            <a:r>
              <a:rPr lang="en-US" sz="1800">
                <a:solidFill>
                  <a:schemeClr val="tx1"/>
                </a:solidFill>
                <a:latin typeface="Arial" pitchFamily="34" charset="0"/>
                <a:cs typeface="Arial" pitchFamily="34" charset="0"/>
              </a:rPr>
              <a:t>Identify organizational forces that will support and those</a:t>
            </a:r>
            <a:r>
              <a:rPr lang="en-US" sz="1800" baseline="0">
                <a:solidFill>
                  <a:schemeClr val="tx1"/>
                </a:solidFill>
                <a:latin typeface="Arial" pitchFamily="34" charset="0"/>
                <a:cs typeface="Arial" pitchFamily="34" charset="0"/>
              </a:rPr>
              <a:t> that will hinder action</a:t>
            </a:r>
            <a:endParaRPr lang="en-US" sz="1800" i="1" kern="1200">
              <a:solidFill>
                <a:schemeClr val="tx1"/>
              </a:solidFill>
              <a:latin typeface="Arial" pitchFamily="34" charset="0"/>
              <a:cs typeface="Arial" pitchFamily="34" charset="0"/>
            </a:endParaRPr>
          </a:p>
        </xdr:txBody>
      </xdr:sp>
      <xdr:cxnSp macro="">
        <xdr:nvCxnSpPr>
          <xdr:cNvPr id="84" name="Straight Connector 83"/>
          <xdr:cNvCxnSpPr/>
        </xdr:nvCxnSpPr>
        <xdr:spPr>
          <a:xfrm>
            <a:off x="6191251" y="9868570"/>
            <a:ext cx="1019175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0</xdr:colOff>
      <xdr:row>0</xdr:row>
      <xdr:rowOff>158750</xdr:rowOff>
    </xdr:from>
    <xdr:to>
      <xdr:col>3</xdr:col>
      <xdr:colOff>9080500</xdr:colOff>
      <xdr:row>0</xdr:row>
      <xdr:rowOff>866636</xdr:rowOff>
    </xdr:to>
    <xdr:grpSp>
      <xdr:nvGrpSpPr>
        <xdr:cNvPr id="39" name="Group 38"/>
        <xdr:cNvGrpSpPr/>
      </xdr:nvGrpSpPr>
      <xdr:grpSpPr>
        <a:xfrm>
          <a:off x="0" y="158750"/>
          <a:ext cx="14303375" cy="707886"/>
          <a:chOff x="0" y="0"/>
          <a:chExt cx="14303375" cy="707886"/>
        </a:xfrm>
      </xdr:grpSpPr>
      <xdr:sp macro="" textlink="">
        <xdr:nvSpPr>
          <xdr:cNvPr id="40" name="TextBox 3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Lean / Six Sigma Tools</a:t>
            </a:r>
          </a:p>
        </xdr:txBody>
      </xdr:sp>
      <xdr:grpSp>
        <xdr:nvGrpSpPr>
          <xdr:cNvPr id="41" name="Group 40"/>
          <xdr:cNvGrpSpPr/>
        </xdr:nvGrpSpPr>
        <xdr:grpSpPr>
          <a:xfrm>
            <a:off x="10302875" y="0"/>
            <a:ext cx="4000500" cy="603250"/>
            <a:chOff x="1231900" y="2944298"/>
            <a:chExt cx="4330700" cy="719667"/>
          </a:xfrm>
        </xdr:grpSpPr>
        <xdr:grpSp>
          <xdr:nvGrpSpPr>
            <xdr:cNvPr id="42" name="Group 41"/>
            <xdr:cNvGrpSpPr/>
          </xdr:nvGrpSpPr>
          <xdr:grpSpPr>
            <a:xfrm>
              <a:off x="1231900" y="2944298"/>
              <a:ext cx="4330700" cy="719667"/>
              <a:chOff x="1231900" y="3987800"/>
              <a:chExt cx="4330700" cy="719667"/>
            </a:xfrm>
          </xdr:grpSpPr>
          <xdr:sp macro="" textlink="">
            <xdr:nvSpPr>
              <xdr:cNvPr id="46" name="Left-Right Arrow 4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7" name="Group 46"/>
              <xdr:cNvGrpSpPr/>
            </xdr:nvGrpSpPr>
            <xdr:grpSpPr>
              <a:xfrm>
                <a:off x="1231900" y="3987800"/>
                <a:ext cx="4330700" cy="719667"/>
                <a:chOff x="1231900" y="3987800"/>
                <a:chExt cx="4330700" cy="863600"/>
              </a:xfrm>
            </xdr:grpSpPr>
            <xdr:sp macro="" textlink="">
              <xdr:nvSpPr>
                <xdr:cNvPr id="48" name="Left-Right Arrow 47"/>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1" name="Straight Connector 5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2" name="Straight Connector 5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3" name="TextBox 42">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4" name="TextBox 43">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5" name="TextBox 44">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444500" y="22860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444500" y="22860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11</xdr:col>
      <xdr:colOff>292100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4808200" y="330200"/>
          <a:ext cx="5003800"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14808200" y="279400"/>
          <a:ext cx="4991100" cy="355600"/>
        </a:xfrm>
        <a:prstGeom prst="rect">
          <a:avLst/>
        </a:prstGeom>
      </xdr:spPr>
    </xdr:sp>
    <xdr:clientData/>
  </xdr:twoCellAnchor>
  <xdr:twoCellAnchor>
    <xdr:from>
      <xdr:col>1</xdr:col>
      <xdr:colOff>0</xdr:colOff>
      <xdr:row>0</xdr:row>
      <xdr:rowOff>1269999</xdr:rowOff>
    </xdr:from>
    <xdr:to>
      <xdr:col>2</xdr:col>
      <xdr:colOff>0</xdr:colOff>
      <xdr:row>15</xdr:row>
      <xdr:rowOff>238125</xdr:rowOff>
    </xdr:to>
    <xdr:sp macro="" textlink="">
      <xdr:nvSpPr>
        <xdr:cNvPr id="17" name="TextBox 16"/>
        <xdr:cNvSpPr txBox="1"/>
      </xdr:nvSpPr>
      <xdr:spPr>
        <a:xfrm>
          <a:off x="444500" y="1269999"/>
          <a:ext cx="4333875" cy="7366001"/>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We Know the Main Symptom...</a:t>
          </a:r>
          <a:endParaRPr lang="en-US" sz="1800" b="0" baseline="0">
            <a:latin typeface="Arial"/>
            <a:cs typeface="Arial"/>
          </a:endParaRPr>
        </a:p>
        <a:p>
          <a:pPr marL="182880"/>
          <a:r>
            <a:rPr lang="en-US" sz="1800" b="0" baseline="0">
              <a:latin typeface="Arial"/>
              <a:cs typeface="Arial"/>
            </a:rPr>
            <a:t>In this example of an Ishikawa diagram, an analysis team of a large company is wondering what is causing sales to weaken over time. They have  identified three likely causes. So what is causing these probable sources of the problem? In looking for the root cause, they have kept asking 'why is that happening?' to isolate the real root cause or causes.</a:t>
          </a:r>
        </a:p>
        <a:p>
          <a:pPr marL="182880"/>
          <a:endParaRPr lang="en-US" sz="1800" b="0" baseline="0">
            <a:latin typeface="Arial"/>
            <a:cs typeface="Arial"/>
          </a:endParaRPr>
        </a:p>
        <a:p>
          <a:pPr marL="182880"/>
          <a:r>
            <a:rPr lang="en-US" sz="1800" b="0" baseline="0">
              <a:latin typeface="Arial"/>
              <a:cs typeface="Arial"/>
            </a:rPr>
            <a:t>Once they have identified some fundamental problems, they will need to rank them in order so they can prioritize the areas to work on.</a:t>
          </a:r>
        </a:p>
        <a:p>
          <a:pPr marL="182880"/>
          <a:endParaRPr lang="en-US" sz="1800" b="0" baseline="0">
            <a:latin typeface="Arial"/>
            <a:cs typeface="Arial"/>
          </a:endParaRPr>
        </a:p>
        <a:p>
          <a:pPr marL="182880"/>
          <a:r>
            <a:rPr lang="en-US" sz="1800" b="0" baseline="0">
              <a:latin typeface="Arial"/>
              <a:cs typeface="Arial"/>
            </a:rPr>
            <a:t>Entrepreneurs may not have to deal with the complexity of a large organization (in which root causes can hide in multiple departments or geographies) but the practice of asking 'why, why, why...' in the search for root causes can still be effective.</a:t>
          </a:r>
        </a:p>
      </xdr:txBody>
    </xdr:sp>
    <xdr:clientData/>
  </xdr:twoCellAnchor>
  <xdr:twoCellAnchor>
    <xdr:from>
      <xdr:col>3</xdr:col>
      <xdr:colOff>425957</xdr:colOff>
      <xdr:row>4</xdr:row>
      <xdr:rowOff>79375</xdr:rowOff>
    </xdr:from>
    <xdr:to>
      <xdr:col>11</xdr:col>
      <xdr:colOff>95250</xdr:colOff>
      <xdr:row>17</xdr:row>
      <xdr:rowOff>285749</xdr:rowOff>
    </xdr:to>
    <xdr:grpSp>
      <xdr:nvGrpSpPr>
        <xdr:cNvPr id="36" name="Group 35"/>
        <xdr:cNvGrpSpPr>
          <a:grpSpLocks/>
        </xdr:cNvGrpSpPr>
      </xdr:nvGrpSpPr>
      <xdr:grpSpPr bwMode="auto">
        <a:xfrm>
          <a:off x="5648832" y="2873375"/>
          <a:ext cx="13925043" cy="6857999"/>
          <a:chOff x="192" y="624"/>
          <a:chExt cx="5376" cy="2997"/>
        </a:xfrm>
        <a:effectLst/>
      </xdr:grpSpPr>
      <xdr:grpSp>
        <xdr:nvGrpSpPr>
          <xdr:cNvPr id="37" name="Group 36"/>
          <xdr:cNvGrpSpPr>
            <a:grpSpLocks/>
          </xdr:cNvGrpSpPr>
        </xdr:nvGrpSpPr>
        <xdr:grpSpPr bwMode="auto">
          <a:xfrm>
            <a:off x="192" y="645"/>
            <a:ext cx="5376" cy="2976"/>
            <a:chOff x="192" y="624"/>
            <a:chExt cx="5376" cy="2976"/>
          </a:xfrm>
        </xdr:grpSpPr>
        <xdr:sp macro="" textlink="">
          <xdr:nvSpPr>
            <xdr:cNvPr id="69" name="Line 4"/>
            <xdr:cNvSpPr>
              <a:spLocks noChangeShapeType="1"/>
            </xdr:cNvSpPr>
          </xdr:nvSpPr>
          <xdr:spPr bwMode="auto">
            <a:xfrm>
              <a:off x="192" y="2160"/>
              <a:ext cx="4416"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0" name="Line 5"/>
            <xdr:cNvSpPr>
              <a:spLocks noChangeShapeType="1"/>
            </xdr:cNvSpPr>
          </xdr:nvSpPr>
          <xdr:spPr bwMode="auto">
            <a:xfrm flipV="1">
              <a:off x="1313" y="624"/>
              <a:ext cx="1968" cy="1536"/>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1" name="Line 6"/>
            <xdr:cNvSpPr>
              <a:spLocks noChangeShapeType="1"/>
            </xdr:cNvSpPr>
          </xdr:nvSpPr>
          <xdr:spPr bwMode="auto">
            <a:xfrm>
              <a:off x="1313" y="2160"/>
              <a:ext cx="2208" cy="144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2" name="Line 7"/>
            <xdr:cNvSpPr>
              <a:spLocks noChangeShapeType="1"/>
            </xdr:cNvSpPr>
          </xdr:nvSpPr>
          <xdr:spPr bwMode="auto">
            <a:xfrm>
              <a:off x="2784" y="1008"/>
              <a:ext cx="912"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3" name="Line 8"/>
            <xdr:cNvSpPr>
              <a:spLocks noChangeShapeType="1"/>
            </xdr:cNvSpPr>
          </xdr:nvSpPr>
          <xdr:spPr bwMode="auto">
            <a:xfrm>
              <a:off x="2496" y="1248"/>
              <a:ext cx="1344"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4" name="Line 9"/>
            <xdr:cNvSpPr>
              <a:spLocks noChangeShapeType="1"/>
            </xdr:cNvSpPr>
          </xdr:nvSpPr>
          <xdr:spPr bwMode="auto">
            <a:xfrm>
              <a:off x="2064" y="1584"/>
              <a:ext cx="1680"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5" name="Line 10"/>
            <xdr:cNvSpPr>
              <a:spLocks noChangeShapeType="1"/>
            </xdr:cNvSpPr>
          </xdr:nvSpPr>
          <xdr:spPr bwMode="auto">
            <a:xfrm>
              <a:off x="1680" y="1872"/>
              <a:ext cx="1584"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6" name="Line 11"/>
            <xdr:cNvSpPr>
              <a:spLocks noChangeShapeType="1"/>
            </xdr:cNvSpPr>
          </xdr:nvSpPr>
          <xdr:spPr bwMode="auto">
            <a:xfrm>
              <a:off x="1920" y="2544"/>
              <a:ext cx="2448"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7" name="Line 12"/>
            <xdr:cNvSpPr>
              <a:spLocks noChangeShapeType="1"/>
            </xdr:cNvSpPr>
          </xdr:nvSpPr>
          <xdr:spPr bwMode="auto">
            <a:xfrm rot="1930733">
              <a:off x="2374" y="2897"/>
              <a:ext cx="1344" cy="13"/>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8" name="Line 13"/>
            <xdr:cNvSpPr>
              <a:spLocks noChangeShapeType="1"/>
            </xdr:cNvSpPr>
          </xdr:nvSpPr>
          <xdr:spPr bwMode="auto">
            <a:xfrm rot="1930733">
              <a:off x="2898" y="2937"/>
              <a:ext cx="1440"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79" name="Line 14"/>
            <xdr:cNvSpPr>
              <a:spLocks noChangeShapeType="1"/>
            </xdr:cNvSpPr>
          </xdr:nvSpPr>
          <xdr:spPr bwMode="auto">
            <a:xfrm rot="1930733" flipV="1">
              <a:off x="3456" y="2827"/>
              <a:ext cx="1109" cy="12"/>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80" name="Line 15"/>
            <xdr:cNvSpPr>
              <a:spLocks noChangeShapeType="1"/>
            </xdr:cNvSpPr>
          </xdr:nvSpPr>
          <xdr:spPr bwMode="auto">
            <a:xfrm flipV="1">
              <a:off x="3552" y="624"/>
              <a:ext cx="1968" cy="1536"/>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81" name="Line 16"/>
            <xdr:cNvSpPr>
              <a:spLocks noChangeShapeType="1"/>
            </xdr:cNvSpPr>
          </xdr:nvSpPr>
          <xdr:spPr bwMode="auto">
            <a:xfrm>
              <a:off x="3936" y="1872"/>
              <a:ext cx="1440" cy="14"/>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82" name="Line 17"/>
            <xdr:cNvSpPr>
              <a:spLocks noChangeShapeType="1"/>
            </xdr:cNvSpPr>
          </xdr:nvSpPr>
          <xdr:spPr bwMode="auto">
            <a:xfrm flipV="1">
              <a:off x="4272" y="1584"/>
              <a:ext cx="912"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83" name="Line 18"/>
            <xdr:cNvSpPr>
              <a:spLocks noChangeShapeType="1"/>
            </xdr:cNvSpPr>
          </xdr:nvSpPr>
          <xdr:spPr bwMode="auto">
            <a:xfrm flipV="1">
              <a:off x="4656" y="1296"/>
              <a:ext cx="912" cy="0"/>
            </a:xfrm>
            <a:prstGeom prst="line">
              <a:avLst/>
            </a:prstGeom>
            <a:noFill/>
            <a:ln w="38100">
              <a:solidFill>
                <a:srgbClr val="C0C0C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grpSp>
      <xdr:sp macro="" textlink="">
        <xdr:nvSpPr>
          <xdr:cNvPr id="38" name="Text Box 19"/>
          <xdr:cNvSpPr txBox="1">
            <a:spLocks noChangeArrowheads="1"/>
          </xdr:cNvSpPr>
        </xdr:nvSpPr>
        <xdr:spPr bwMode="auto">
          <a:xfrm>
            <a:off x="193" y="1716"/>
            <a:ext cx="1152" cy="420"/>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800" b="1">
                <a:latin typeface="Arial"/>
                <a:cs typeface="Arial"/>
              </a:rPr>
              <a:t>Issue:</a:t>
            </a:r>
          </a:p>
          <a:p>
            <a:r>
              <a:rPr lang="en-US" sz="1800" b="1">
                <a:latin typeface="Arial"/>
                <a:cs typeface="Arial"/>
              </a:rPr>
              <a:t>Products are performing </a:t>
            </a:r>
          </a:p>
          <a:p>
            <a:r>
              <a:rPr lang="en-US" sz="1800" b="1">
                <a:latin typeface="Arial"/>
                <a:cs typeface="Arial"/>
              </a:rPr>
              <a:t>poorly in the market</a:t>
            </a:r>
          </a:p>
        </xdr:txBody>
      </xdr:sp>
      <xdr:sp macro="" textlink="">
        <xdr:nvSpPr>
          <xdr:cNvPr id="39" name="Text Box 20"/>
          <xdr:cNvSpPr txBox="1">
            <a:spLocks noChangeArrowheads="1"/>
          </xdr:cNvSpPr>
        </xdr:nvSpPr>
        <xdr:spPr bwMode="auto">
          <a:xfrm rot="19542228">
            <a:off x="1220" y="1201"/>
            <a:ext cx="2117" cy="14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Investing resources in the wrong product concepts</a:t>
            </a:r>
          </a:p>
        </xdr:txBody>
      </xdr:sp>
      <xdr:sp macro="" textlink="">
        <xdr:nvSpPr>
          <xdr:cNvPr id="40" name="Text Box 21"/>
          <xdr:cNvSpPr txBox="1">
            <a:spLocks noChangeArrowheads="1"/>
          </xdr:cNvSpPr>
        </xdr:nvSpPr>
        <xdr:spPr bwMode="auto">
          <a:xfrm rot="1780097">
            <a:off x="1411" y="2602"/>
            <a:ext cx="1118"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Excessive cycle time/cost</a:t>
            </a:r>
          </a:p>
        </xdr:txBody>
      </xdr:sp>
      <xdr:sp macro="" textlink="">
        <xdr:nvSpPr>
          <xdr:cNvPr id="41" name="Text Box 22"/>
          <xdr:cNvSpPr txBox="1">
            <a:spLocks noChangeArrowheads="1"/>
          </xdr:cNvSpPr>
        </xdr:nvSpPr>
        <xdr:spPr bwMode="auto">
          <a:xfrm>
            <a:off x="3012" y="830"/>
            <a:ext cx="637" cy="123"/>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HQ Direction</a:t>
            </a:r>
          </a:p>
        </xdr:txBody>
      </xdr:sp>
      <xdr:sp macro="" textlink="">
        <xdr:nvSpPr>
          <xdr:cNvPr id="42" name="Text Box 23"/>
          <xdr:cNvSpPr txBox="1">
            <a:spLocks noChangeArrowheads="1"/>
          </xdr:cNvSpPr>
        </xdr:nvSpPr>
        <xdr:spPr bwMode="auto">
          <a:xfrm>
            <a:off x="2688" y="1104"/>
            <a:ext cx="1152"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Failure to focus on customers and markets</a:t>
            </a:r>
          </a:p>
        </xdr:txBody>
      </xdr:sp>
      <xdr:sp macro="" textlink="">
        <xdr:nvSpPr>
          <xdr:cNvPr id="43" name="Text Box 24"/>
          <xdr:cNvSpPr txBox="1">
            <a:spLocks noChangeArrowheads="1"/>
          </xdr:cNvSpPr>
        </xdr:nvSpPr>
        <xdr:spPr bwMode="auto">
          <a:xfrm>
            <a:off x="2256" y="1406"/>
            <a:ext cx="1444"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Failure to build on core strengths</a:t>
            </a:r>
          </a:p>
        </xdr:txBody>
      </xdr:sp>
      <xdr:sp macro="" textlink="">
        <xdr:nvSpPr>
          <xdr:cNvPr id="44" name="Text Box 25"/>
          <xdr:cNvSpPr txBox="1">
            <a:spLocks noChangeArrowheads="1"/>
          </xdr:cNvSpPr>
        </xdr:nvSpPr>
        <xdr:spPr bwMode="auto">
          <a:xfrm>
            <a:off x="1872" y="1694"/>
            <a:ext cx="1341"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Lack of a prioritization process</a:t>
            </a:r>
          </a:p>
        </xdr:txBody>
      </xdr:sp>
      <xdr:sp macro="" textlink="">
        <xdr:nvSpPr>
          <xdr:cNvPr id="45" name="Text Box 26"/>
          <xdr:cNvSpPr txBox="1">
            <a:spLocks noChangeArrowheads="1"/>
          </xdr:cNvSpPr>
        </xdr:nvSpPr>
        <xdr:spPr bwMode="auto">
          <a:xfrm>
            <a:off x="1920" y="2366"/>
            <a:ext cx="983"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Failure to kill projects</a:t>
            </a:r>
          </a:p>
        </xdr:txBody>
      </xdr:sp>
      <xdr:sp macro="" textlink="">
        <xdr:nvSpPr>
          <xdr:cNvPr id="46" name="Text Box 27"/>
          <xdr:cNvSpPr txBox="1">
            <a:spLocks noChangeArrowheads="1"/>
          </xdr:cNvSpPr>
        </xdr:nvSpPr>
        <xdr:spPr bwMode="auto">
          <a:xfrm rot="1950606">
            <a:off x="2455" y="2902"/>
            <a:ext cx="1195"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Lack of business objectives</a:t>
            </a:r>
          </a:p>
        </xdr:txBody>
      </xdr:sp>
      <xdr:sp macro="" textlink="">
        <xdr:nvSpPr>
          <xdr:cNvPr id="47" name="Text Box 28"/>
          <xdr:cNvSpPr txBox="1">
            <a:spLocks noChangeArrowheads="1"/>
          </xdr:cNvSpPr>
        </xdr:nvSpPr>
        <xdr:spPr bwMode="auto">
          <a:xfrm rot="1956782">
            <a:off x="2858" y="2908"/>
            <a:ext cx="1410"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Lack of criteria for discontinuing</a:t>
            </a:r>
          </a:p>
        </xdr:txBody>
      </xdr:sp>
      <xdr:sp macro="" textlink="">
        <xdr:nvSpPr>
          <xdr:cNvPr id="48" name="Text Box 29"/>
          <xdr:cNvSpPr txBox="1">
            <a:spLocks noChangeArrowheads="1"/>
          </xdr:cNvSpPr>
        </xdr:nvSpPr>
        <xdr:spPr bwMode="auto">
          <a:xfrm rot="1930733">
            <a:off x="3700" y="2845"/>
            <a:ext cx="1056"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Lack of control and tracking mechanisms</a:t>
            </a:r>
          </a:p>
        </xdr:txBody>
      </xdr:sp>
      <xdr:sp macro="" textlink="">
        <xdr:nvSpPr>
          <xdr:cNvPr id="49" name="Text Box 30"/>
          <xdr:cNvSpPr txBox="1">
            <a:spLocks noChangeArrowheads="1"/>
          </xdr:cNvSpPr>
        </xdr:nvSpPr>
        <xdr:spPr bwMode="auto">
          <a:xfrm rot="19543660">
            <a:off x="3581" y="1476"/>
            <a:ext cx="1202"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Pervasive quality problems</a:t>
            </a:r>
          </a:p>
        </xdr:txBody>
      </xdr:sp>
      <xdr:sp macro="" textlink="">
        <xdr:nvSpPr>
          <xdr:cNvPr id="50" name="Text Box 31"/>
          <xdr:cNvSpPr txBox="1">
            <a:spLocks noChangeArrowheads="1"/>
          </xdr:cNvSpPr>
        </xdr:nvSpPr>
        <xdr:spPr bwMode="auto">
          <a:xfrm>
            <a:off x="4080" y="1728"/>
            <a:ext cx="1103" cy="30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Equipment maintenance</a:t>
            </a:r>
          </a:p>
          <a:p>
            <a:r>
              <a:rPr lang="en-US" sz="1600" b="1">
                <a:latin typeface="Arial"/>
                <a:cs typeface="Arial"/>
              </a:rPr>
              <a:t>weaknesses</a:t>
            </a:r>
          </a:p>
        </xdr:txBody>
      </xdr:sp>
      <xdr:sp macro="" textlink="">
        <xdr:nvSpPr>
          <xdr:cNvPr id="51" name="Text Box 32"/>
          <xdr:cNvSpPr txBox="1">
            <a:spLocks noChangeArrowheads="1"/>
          </xdr:cNvSpPr>
        </xdr:nvSpPr>
        <xdr:spPr bwMode="auto">
          <a:xfrm>
            <a:off x="4464" y="1440"/>
            <a:ext cx="562"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Turnover &amp; Training</a:t>
            </a:r>
          </a:p>
        </xdr:txBody>
      </xdr:sp>
      <xdr:grpSp>
        <xdr:nvGrpSpPr>
          <xdr:cNvPr id="52" name="Group 51"/>
          <xdr:cNvGrpSpPr>
            <a:grpSpLocks/>
          </xdr:cNvGrpSpPr>
        </xdr:nvGrpSpPr>
        <xdr:grpSpPr bwMode="auto">
          <a:xfrm>
            <a:off x="192" y="624"/>
            <a:ext cx="5376" cy="2976"/>
            <a:chOff x="192" y="624"/>
            <a:chExt cx="5376" cy="2976"/>
          </a:xfrm>
        </xdr:grpSpPr>
        <xdr:sp macro="" textlink="">
          <xdr:nvSpPr>
            <xdr:cNvPr id="54" name="Line 34"/>
            <xdr:cNvSpPr>
              <a:spLocks noChangeShapeType="1"/>
            </xdr:cNvSpPr>
          </xdr:nvSpPr>
          <xdr:spPr bwMode="auto">
            <a:xfrm>
              <a:off x="192" y="2160"/>
              <a:ext cx="4416"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55" name="Line 35"/>
            <xdr:cNvSpPr>
              <a:spLocks noChangeShapeType="1"/>
            </xdr:cNvSpPr>
          </xdr:nvSpPr>
          <xdr:spPr bwMode="auto">
            <a:xfrm flipV="1">
              <a:off x="1313" y="624"/>
              <a:ext cx="1968" cy="1536"/>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56" name="Line 36"/>
            <xdr:cNvSpPr>
              <a:spLocks noChangeShapeType="1"/>
            </xdr:cNvSpPr>
          </xdr:nvSpPr>
          <xdr:spPr bwMode="auto">
            <a:xfrm>
              <a:off x="1313" y="2160"/>
              <a:ext cx="2208" cy="144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57" name="Line 37"/>
            <xdr:cNvSpPr>
              <a:spLocks noChangeShapeType="1"/>
            </xdr:cNvSpPr>
          </xdr:nvSpPr>
          <xdr:spPr bwMode="auto">
            <a:xfrm>
              <a:off x="2784" y="1008"/>
              <a:ext cx="912"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58" name="Line 38"/>
            <xdr:cNvSpPr>
              <a:spLocks noChangeShapeType="1"/>
            </xdr:cNvSpPr>
          </xdr:nvSpPr>
          <xdr:spPr bwMode="auto">
            <a:xfrm>
              <a:off x="2496" y="1248"/>
              <a:ext cx="1344"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59" name="Line 39"/>
            <xdr:cNvSpPr>
              <a:spLocks noChangeShapeType="1"/>
            </xdr:cNvSpPr>
          </xdr:nvSpPr>
          <xdr:spPr bwMode="auto">
            <a:xfrm>
              <a:off x="2064" y="1584"/>
              <a:ext cx="1680"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0" name="Line 40"/>
            <xdr:cNvSpPr>
              <a:spLocks noChangeShapeType="1"/>
            </xdr:cNvSpPr>
          </xdr:nvSpPr>
          <xdr:spPr bwMode="auto">
            <a:xfrm>
              <a:off x="1680" y="1872"/>
              <a:ext cx="1584"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1" name="Line 41"/>
            <xdr:cNvSpPr>
              <a:spLocks noChangeShapeType="1"/>
            </xdr:cNvSpPr>
          </xdr:nvSpPr>
          <xdr:spPr bwMode="auto">
            <a:xfrm>
              <a:off x="1920" y="2544"/>
              <a:ext cx="2448"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2" name="Line 42"/>
            <xdr:cNvSpPr>
              <a:spLocks noChangeShapeType="1"/>
            </xdr:cNvSpPr>
          </xdr:nvSpPr>
          <xdr:spPr bwMode="auto">
            <a:xfrm rot="1930733">
              <a:off x="2440" y="2939"/>
              <a:ext cx="1344" cy="13"/>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3" name="Line 43"/>
            <xdr:cNvSpPr>
              <a:spLocks noChangeShapeType="1"/>
            </xdr:cNvSpPr>
          </xdr:nvSpPr>
          <xdr:spPr bwMode="auto">
            <a:xfrm rot="1930733">
              <a:off x="2934" y="2972"/>
              <a:ext cx="1440"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4" name="Line 44"/>
            <xdr:cNvSpPr>
              <a:spLocks noChangeShapeType="1"/>
            </xdr:cNvSpPr>
          </xdr:nvSpPr>
          <xdr:spPr bwMode="auto">
            <a:xfrm rot="1930733" flipV="1">
              <a:off x="3498" y="2862"/>
              <a:ext cx="1109" cy="12"/>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5" name="Line 45"/>
            <xdr:cNvSpPr>
              <a:spLocks noChangeShapeType="1"/>
            </xdr:cNvSpPr>
          </xdr:nvSpPr>
          <xdr:spPr bwMode="auto">
            <a:xfrm flipV="1">
              <a:off x="3552" y="624"/>
              <a:ext cx="1968" cy="1536"/>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6" name="Line 46"/>
            <xdr:cNvSpPr>
              <a:spLocks noChangeShapeType="1"/>
            </xdr:cNvSpPr>
          </xdr:nvSpPr>
          <xdr:spPr bwMode="auto">
            <a:xfrm>
              <a:off x="3936" y="1872"/>
              <a:ext cx="1440" cy="14"/>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7" name="Line 47"/>
            <xdr:cNvSpPr>
              <a:spLocks noChangeShapeType="1"/>
            </xdr:cNvSpPr>
          </xdr:nvSpPr>
          <xdr:spPr bwMode="auto">
            <a:xfrm flipV="1">
              <a:off x="4272" y="1584"/>
              <a:ext cx="912"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sp macro="" textlink="">
          <xdr:nvSpPr>
            <xdr:cNvPr id="68" name="Line 48"/>
            <xdr:cNvSpPr>
              <a:spLocks noChangeShapeType="1"/>
            </xdr:cNvSpPr>
          </xdr:nvSpPr>
          <xdr:spPr bwMode="auto">
            <a:xfrm flipV="1">
              <a:off x="4656" y="1296"/>
              <a:ext cx="912" cy="0"/>
            </a:xfrm>
            <a:prstGeom prst="line">
              <a:avLst/>
            </a:prstGeom>
            <a:noFill/>
            <a:ln w="381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107763" dir="2700000" algn="ctr" rotWithShape="0">
                      <a:schemeClr val="bg2">
                        <a:alpha val="50000"/>
                      </a:schemeClr>
                    </a:outerShdw>
                  </a:effectLst>
                </a14:hiddenEffects>
              </a:ext>
            </a:extLst>
          </xdr:spPr>
          <xdr:txBody>
            <a:bodyPr wrap="square"/>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1600" b="1">
                <a:latin typeface="Arial"/>
                <a:cs typeface="Arial"/>
              </a:endParaRPr>
            </a:p>
          </xdr:txBody>
        </xdr:sp>
      </xdr:grpSp>
      <xdr:sp macro="" textlink="">
        <xdr:nvSpPr>
          <xdr:cNvPr id="53" name="Text Box 49"/>
          <xdr:cNvSpPr txBox="1">
            <a:spLocks noChangeArrowheads="1"/>
          </xdr:cNvSpPr>
        </xdr:nvSpPr>
        <xdr:spPr bwMode="auto">
          <a:xfrm>
            <a:off x="4848" y="1152"/>
            <a:ext cx="562" cy="212"/>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600" b="1">
                <a:latin typeface="Arial"/>
                <a:cs typeface="Arial"/>
              </a:rPr>
              <a:t>Lack of Standards</a:t>
            </a:r>
          </a:p>
        </xdr:txBody>
      </xdr:sp>
    </xdr:grpSp>
    <xdr:clientData/>
  </xdr:twoCellAnchor>
  <xdr:twoCellAnchor>
    <xdr:from>
      <xdr:col>0</xdr:col>
      <xdr:colOff>0</xdr:colOff>
      <xdr:row>0</xdr:row>
      <xdr:rowOff>158750</xdr:rowOff>
    </xdr:from>
    <xdr:to>
      <xdr:col>3</xdr:col>
      <xdr:colOff>9080500</xdr:colOff>
      <xdr:row>0</xdr:row>
      <xdr:rowOff>866636</xdr:rowOff>
    </xdr:to>
    <xdr:grpSp>
      <xdr:nvGrpSpPr>
        <xdr:cNvPr id="84" name="Group 83"/>
        <xdr:cNvGrpSpPr/>
      </xdr:nvGrpSpPr>
      <xdr:grpSpPr>
        <a:xfrm>
          <a:off x="0" y="158750"/>
          <a:ext cx="14303375" cy="707886"/>
          <a:chOff x="0" y="0"/>
          <a:chExt cx="14303375" cy="707886"/>
        </a:xfrm>
      </xdr:grpSpPr>
      <xdr:sp macro="" textlink="">
        <xdr:nvSpPr>
          <xdr:cNvPr id="85" name="TextBox 84"/>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Find the Root Cause</a:t>
            </a:r>
          </a:p>
        </xdr:txBody>
      </xdr:sp>
      <xdr:grpSp>
        <xdr:nvGrpSpPr>
          <xdr:cNvPr id="86" name="Group 85"/>
          <xdr:cNvGrpSpPr/>
        </xdr:nvGrpSpPr>
        <xdr:grpSpPr>
          <a:xfrm>
            <a:off x="10302875" y="0"/>
            <a:ext cx="4000500" cy="603250"/>
            <a:chOff x="1231900" y="2944298"/>
            <a:chExt cx="4330700" cy="719667"/>
          </a:xfrm>
        </xdr:grpSpPr>
        <xdr:grpSp>
          <xdr:nvGrpSpPr>
            <xdr:cNvPr id="87" name="Group 86"/>
            <xdr:cNvGrpSpPr/>
          </xdr:nvGrpSpPr>
          <xdr:grpSpPr>
            <a:xfrm>
              <a:off x="1231900" y="2944298"/>
              <a:ext cx="4330700" cy="719667"/>
              <a:chOff x="1231900" y="3987800"/>
              <a:chExt cx="4330700" cy="719667"/>
            </a:xfrm>
          </xdr:grpSpPr>
          <xdr:sp macro="" textlink="">
            <xdr:nvSpPr>
              <xdr:cNvPr id="91" name="Left-Right Arrow 90"/>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92" name="Group 91"/>
              <xdr:cNvGrpSpPr/>
            </xdr:nvGrpSpPr>
            <xdr:grpSpPr>
              <a:xfrm>
                <a:off x="1231900" y="3987800"/>
                <a:ext cx="4330700" cy="719667"/>
                <a:chOff x="1231900" y="3987800"/>
                <a:chExt cx="4330700" cy="863600"/>
              </a:xfrm>
            </xdr:grpSpPr>
            <xdr:sp macro="" textlink="">
              <xdr:nvSpPr>
                <xdr:cNvPr id="93" name="Left-Right Arrow 92"/>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94" name="Straight Connector 9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95" name="Straight Connector 9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88" name="TextBox 87">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89" name="TextBox 88">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90" name="TextBox 89">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1</xdr:rowOff>
    </xdr:from>
    <xdr:to>
      <xdr:col>2</xdr:col>
      <xdr:colOff>0</xdr:colOff>
      <xdr:row>42</xdr:row>
      <xdr:rowOff>95250</xdr:rowOff>
    </xdr:to>
    <xdr:sp macro="" textlink="">
      <xdr:nvSpPr>
        <xdr:cNvPr id="2" name="TextBox 1"/>
        <xdr:cNvSpPr txBox="1"/>
      </xdr:nvSpPr>
      <xdr:spPr>
        <a:xfrm>
          <a:off x="444500" y="1270001"/>
          <a:ext cx="4333875" cy="938212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cs typeface="Arial"/>
            </a:rPr>
            <a:t>Fix the Biggest Drivers First</a:t>
          </a:r>
        </a:p>
        <a:p>
          <a:pPr algn="l" rtl="0">
            <a:defRPr sz="1000"/>
          </a:pPr>
          <a:r>
            <a:rPr lang="en-US" sz="1800" b="0" i="0" u="none" strike="noStrike" baseline="0">
              <a:solidFill>
                <a:srgbClr val="0D0F11"/>
              </a:solidFill>
              <a:latin typeface="Arial"/>
              <a:cs typeface="Arial"/>
            </a:rPr>
            <a:t>Once a problem and its root causes have been identified, Pareto analysis is an effective way to determine where to start improving the process creating the problem. The concept is simple: find out which root causes are most often to blame and consider starting there.The Pareto principle (also known as the 80-20 rule) states that, for many phenomena, 80% of the consequences stem from 20% of the causes. </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This approach can help even very small businesses diagnose and fix operating issues.</a:t>
          </a:r>
        </a:p>
        <a:p>
          <a:pPr algn="l" rtl="0">
            <a:defRPr sz="1000"/>
          </a:pPr>
          <a:endParaRPr lang="en-US" sz="1800" b="1" i="1" u="sng" strike="noStrike" baseline="0">
            <a:solidFill>
              <a:srgbClr val="0D0F11"/>
            </a:solidFill>
            <a:latin typeface="Arial"/>
            <a:cs typeface="Arial"/>
          </a:endParaRPr>
        </a:p>
        <a:p>
          <a:pPr algn="l" rtl="0">
            <a:spcAft>
              <a:spcPts val="1200"/>
            </a:spcAft>
            <a:defRPr sz="1000"/>
          </a:pPr>
          <a:r>
            <a:rPr lang="en-US" sz="2000" b="1" i="1" u="sng" strike="noStrike" baseline="0">
              <a:solidFill>
                <a:srgbClr val="0D0F11"/>
              </a:solidFill>
              <a:latin typeface="Arial"/>
              <a:cs typeface="Arial"/>
            </a:rPr>
            <a:t>Instructions</a:t>
          </a:r>
          <a:r>
            <a:rPr lang="en-US" sz="1800" b="1" i="1" u="sng" strike="noStrike" baseline="0">
              <a:solidFill>
                <a:srgbClr val="0D0F11"/>
              </a:solidFill>
              <a:latin typeface="Arial"/>
              <a:cs typeface="Arial"/>
            </a:rPr>
            <a:t>:</a:t>
          </a:r>
          <a:r>
            <a:rPr lang="en-US" sz="1800" b="0" i="0" u="none" strike="noStrike" baseline="0">
              <a:solidFill>
                <a:srgbClr val="0D0F11"/>
              </a:solidFill>
              <a:latin typeface="Arial"/>
              <a:cs typeface="Arial"/>
            </a:rPr>
            <a:t> </a:t>
          </a:r>
        </a:p>
        <a:p>
          <a:pPr marL="342900" indent="-342900" algn="l" rtl="0">
            <a:buFont typeface="+mj-lt"/>
            <a:buAutoNum type="arabicPeriod"/>
            <a:defRPr sz="1000"/>
          </a:pPr>
          <a:r>
            <a:rPr lang="en-US" sz="1800" b="0" i="0" u="none" strike="noStrike" baseline="0">
              <a:solidFill>
                <a:srgbClr val="0D0F11"/>
              </a:solidFill>
              <a:latin typeface="Arial"/>
              <a:cs typeface="Arial"/>
            </a:rPr>
            <a:t>Define the problem you need to solve</a:t>
          </a:r>
        </a:p>
        <a:p>
          <a:pPr marL="342900" indent="-342900" algn="l" rtl="0">
            <a:buFont typeface="+mj-lt"/>
            <a:buAutoNum type="arabicPeriod"/>
            <a:defRPr sz="1000"/>
          </a:pPr>
          <a:r>
            <a:rPr lang="en-US" sz="1800" b="0" i="0" u="none" strike="noStrike" baseline="0">
              <a:solidFill>
                <a:srgbClr val="0D0F11"/>
              </a:solidFill>
              <a:latin typeface="Arial"/>
              <a:cs typeface="Arial"/>
            </a:rPr>
            <a:t>List the problem drivers based on actual data</a:t>
          </a:r>
        </a:p>
        <a:p>
          <a:pPr marL="342900" indent="-342900" algn="l" rtl="0">
            <a:buFont typeface="+mj-lt"/>
            <a:buAutoNum type="arabicPeriod"/>
            <a:defRPr sz="1000"/>
          </a:pPr>
          <a:r>
            <a:rPr lang="en-US" sz="1800" b="0" i="0" u="none" strike="noStrike" baseline="0">
              <a:solidFill>
                <a:srgbClr val="0D0F11"/>
              </a:solidFill>
              <a:latin typeface="Arial"/>
              <a:cs typeface="Arial"/>
            </a:rPr>
            <a:t>Determine the frequency of each (over an appropriate time period) and enter the data on the list</a:t>
          </a:r>
        </a:p>
        <a:p>
          <a:pPr marL="342900" indent="-342900" algn="l" rtl="0">
            <a:buFont typeface="+mj-lt"/>
            <a:buAutoNum type="arabicPeriod"/>
            <a:defRPr sz="1000"/>
          </a:pPr>
          <a:r>
            <a:rPr lang="en-US" sz="1800" b="0" i="0" u="none" strike="noStrike" baseline="0">
              <a:solidFill>
                <a:srgbClr val="0D0F11"/>
              </a:solidFill>
              <a:latin typeface="Arial"/>
              <a:cs typeface="Arial"/>
            </a:rPr>
            <a:t>Use Excel to sort the list by frequency, highest to lowest </a:t>
          </a:r>
        </a:p>
        <a:p>
          <a:pPr marL="342900" indent="-342900" algn="l" rtl="0">
            <a:buFont typeface="+mj-lt"/>
            <a:buAutoNum type="arabicPeriod"/>
            <a:defRPr sz="1000"/>
          </a:pPr>
          <a:r>
            <a:rPr lang="en-US" sz="1800" b="0" i="0" u="none" strike="noStrike" baseline="0">
              <a:solidFill>
                <a:srgbClr val="0D0F11"/>
              </a:solidFill>
              <a:latin typeface="Arial"/>
              <a:cs typeface="Arial"/>
            </a:rPr>
            <a:t>Use the chart to help establish priorities</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To use this chart, erase the entries that drive the chart and enter your own data. </a:t>
          </a:r>
        </a:p>
      </xdr:txBody>
    </xdr:sp>
    <xdr:clientData fPrintsWithSheet="0"/>
  </xdr:twoCellAnchor>
  <xdr:twoCellAnchor>
    <xdr:from>
      <xdr:col>8</xdr:col>
      <xdr:colOff>751578</xdr:colOff>
      <xdr:row>2</xdr:row>
      <xdr:rowOff>114766</xdr:rowOff>
    </xdr:from>
    <xdr:to>
      <xdr:col>11</xdr:col>
      <xdr:colOff>592668</xdr:colOff>
      <xdr:row>3</xdr:row>
      <xdr:rowOff>84667</xdr:rowOff>
    </xdr:to>
    <xdr:sp macro="" textlink="">
      <xdr:nvSpPr>
        <xdr:cNvPr id="4" name="TextBox 3"/>
        <xdr:cNvSpPr txBox="1"/>
      </xdr:nvSpPr>
      <xdr:spPr>
        <a:xfrm>
          <a:off x="10454378" y="2400766"/>
          <a:ext cx="2330290" cy="477901"/>
        </a:xfrm>
        <a:prstGeom prst="rect">
          <a:avLst/>
        </a:prstGeom>
        <a:noFill/>
        <a:ln w="12700"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400" b="1" i="1" u="sng" strike="noStrike" baseline="0">
              <a:solidFill>
                <a:srgbClr val="0D0F11"/>
              </a:solidFill>
              <a:latin typeface="Arial"/>
              <a:cs typeface="Arial"/>
            </a:rPr>
            <a:t>Pareto Chart</a:t>
          </a:r>
          <a:endParaRPr lang="en-US" sz="2000" b="0" i="0" u="none" strike="noStrike" baseline="0">
            <a:solidFill>
              <a:srgbClr val="0D0F11"/>
            </a:solidFill>
            <a:latin typeface="Arial"/>
            <a:cs typeface="Arial"/>
          </a:endParaRPr>
        </a:p>
      </xdr:txBody>
    </xdr:sp>
    <xdr:clientData fPrintsWithSheet="0"/>
  </xdr:twoCellAnchor>
  <xdr:twoCellAnchor>
    <xdr:from>
      <xdr:col>0</xdr:col>
      <xdr:colOff>0</xdr:colOff>
      <xdr:row>0</xdr:row>
      <xdr:rowOff>158750</xdr:rowOff>
    </xdr:from>
    <xdr:to>
      <xdr:col>12</xdr:col>
      <xdr:colOff>555625</xdr:colOff>
      <xdr:row>0</xdr:row>
      <xdr:rowOff>866636</xdr:rowOff>
    </xdr:to>
    <xdr:grpSp>
      <xdr:nvGrpSpPr>
        <xdr:cNvPr id="27" name="Group 26"/>
        <xdr:cNvGrpSpPr/>
      </xdr:nvGrpSpPr>
      <xdr:grpSpPr>
        <a:xfrm>
          <a:off x="0" y="158750"/>
          <a:ext cx="14303375" cy="707886"/>
          <a:chOff x="0" y="0"/>
          <a:chExt cx="14303375" cy="707886"/>
        </a:xfrm>
      </xdr:grpSpPr>
      <xdr:sp macro="" textlink="">
        <xdr:nvSpPr>
          <xdr:cNvPr id="28" name="TextBox 2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Find the Most Frequent Causes</a:t>
            </a:r>
          </a:p>
        </xdr:txBody>
      </xdr:sp>
      <xdr:grpSp>
        <xdr:nvGrpSpPr>
          <xdr:cNvPr id="29" name="Group 28"/>
          <xdr:cNvGrpSpPr/>
        </xdr:nvGrpSpPr>
        <xdr:grpSpPr>
          <a:xfrm>
            <a:off x="10302875" y="0"/>
            <a:ext cx="4000500" cy="603250"/>
            <a:chOff x="1231900" y="2944298"/>
            <a:chExt cx="4330700" cy="719667"/>
          </a:xfrm>
        </xdr:grpSpPr>
        <xdr:grpSp>
          <xdr:nvGrpSpPr>
            <xdr:cNvPr id="30" name="Group 29"/>
            <xdr:cNvGrpSpPr/>
          </xdr:nvGrpSpPr>
          <xdr:grpSpPr>
            <a:xfrm>
              <a:off x="1231900" y="2944298"/>
              <a:ext cx="4330700" cy="719667"/>
              <a:chOff x="1231900" y="3987800"/>
              <a:chExt cx="4330700" cy="719667"/>
            </a:xfrm>
          </xdr:grpSpPr>
          <xdr:sp macro="" textlink="">
            <xdr:nvSpPr>
              <xdr:cNvPr id="34" name="Left-Right Arrow 3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5" name="Group 34"/>
              <xdr:cNvGrpSpPr/>
            </xdr:nvGrpSpPr>
            <xdr:grpSpPr>
              <a:xfrm>
                <a:off x="1231900" y="3987800"/>
                <a:ext cx="4330700" cy="719667"/>
                <a:chOff x="1231900" y="3987800"/>
                <a:chExt cx="4330700" cy="863600"/>
              </a:xfrm>
            </xdr:grpSpPr>
            <xdr:sp macro="" textlink="">
              <xdr:nvSpPr>
                <xdr:cNvPr id="36" name="Left-Right Arrow 3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7" name="Straight Connector 3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8" name="Straight Connector 3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1" name="TextBox 3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2" name="TextBox 3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3" name="TextBox 3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twoCellAnchor>
    <xdr:from>
      <xdr:col>5</xdr:col>
      <xdr:colOff>444499</xdr:colOff>
      <xdr:row>2</xdr:row>
      <xdr:rowOff>31750</xdr:rowOff>
    </xdr:from>
    <xdr:to>
      <xdr:col>14</xdr:col>
      <xdr:colOff>15874</xdr:colOff>
      <xdr:row>22</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96838</xdr:colOff>
      <xdr:row>6</xdr:row>
      <xdr:rowOff>17463</xdr:rowOff>
    </xdr:from>
    <xdr:to>
      <xdr:col>6</xdr:col>
      <xdr:colOff>642937</xdr:colOff>
      <xdr:row>12</xdr:row>
      <xdr:rowOff>198438</xdr:rowOff>
    </xdr:to>
    <xdr:sp macro="" textlink="">
      <xdr:nvSpPr>
        <xdr:cNvPr id="39" name="TextBox 38"/>
        <xdr:cNvSpPr txBox="1"/>
      </xdr:nvSpPr>
      <xdr:spPr>
        <a:xfrm rot="16200000">
          <a:off x="8359775" y="3549651"/>
          <a:ext cx="1609725" cy="546099"/>
        </a:xfrm>
        <a:prstGeom prst="rect">
          <a:avLst/>
        </a:prstGeom>
        <a:noFill/>
        <a:ln w="12700"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spcAft>
              <a:spcPts val="1200"/>
            </a:spcAft>
            <a:defRPr sz="1000"/>
          </a:pPr>
          <a:r>
            <a:rPr lang="en-US" sz="1800" b="0" i="1" u="none" strike="noStrike" baseline="0">
              <a:solidFill>
                <a:srgbClr val="0D0F11"/>
              </a:solidFill>
              <a:latin typeface="Arial"/>
              <a:cs typeface="Arial"/>
            </a:rPr>
            <a:t>Frequency</a:t>
          </a:r>
          <a:endParaRPr lang="en-US" sz="1600" b="0" i="1" u="none" strike="noStrike" baseline="0">
            <a:solidFill>
              <a:srgbClr val="0D0F11"/>
            </a:solidFill>
            <a:latin typeface="Arial"/>
            <a:cs typeface="Arial"/>
          </a:endParaRPr>
        </a:p>
      </xdr:txBody>
    </xdr:sp>
    <xdr:clientData fPrintsWithSheet="0"/>
  </xdr:twoCellAnchor>
  <xdr:twoCellAnchor>
    <xdr:from>
      <xdr:col>9</xdr:col>
      <xdr:colOff>193675</xdr:colOff>
      <xdr:row>19</xdr:row>
      <xdr:rowOff>177801</xdr:rowOff>
    </xdr:from>
    <xdr:to>
      <xdr:col>10</xdr:col>
      <xdr:colOff>508000</xdr:colOff>
      <xdr:row>21</xdr:row>
      <xdr:rowOff>158750</xdr:rowOff>
    </xdr:to>
    <xdr:sp macro="" textlink="">
      <xdr:nvSpPr>
        <xdr:cNvPr id="40" name="TextBox 39"/>
        <xdr:cNvSpPr txBox="1"/>
      </xdr:nvSpPr>
      <xdr:spPr>
        <a:xfrm>
          <a:off x="11464925" y="6226176"/>
          <a:ext cx="1139825" cy="425449"/>
        </a:xfrm>
        <a:prstGeom prst="rect">
          <a:avLst/>
        </a:prstGeom>
        <a:noFill/>
        <a:ln w="12700"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en-US" sz="1800" b="0" i="1" u="none" strike="noStrike" baseline="0">
              <a:solidFill>
                <a:srgbClr val="0D0F11"/>
              </a:solidFill>
              <a:latin typeface="Arial"/>
              <a:cs typeface="Arial"/>
            </a:rPr>
            <a:t>Driver</a:t>
          </a: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1</xdr:rowOff>
    </xdr:from>
    <xdr:to>
      <xdr:col>2</xdr:col>
      <xdr:colOff>0</xdr:colOff>
      <xdr:row>20</xdr:row>
      <xdr:rowOff>63500</xdr:rowOff>
    </xdr:to>
    <xdr:sp macro="" textlink="">
      <xdr:nvSpPr>
        <xdr:cNvPr id="2" name="TextBox 1"/>
        <xdr:cNvSpPr txBox="1"/>
      </xdr:nvSpPr>
      <xdr:spPr>
        <a:xfrm>
          <a:off x="444500" y="1270001"/>
          <a:ext cx="4333875" cy="493712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cs typeface="Arial"/>
            </a:rPr>
            <a:t>... If You Have One</a:t>
          </a:r>
        </a:p>
        <a:p>
          <a:pPr algn="l" rtl="0">
            <a:defRPr sz="1000"/>
          </a:pPr>
          <a:r>
            <a:rPr lang="en-US" sz="1800" b="0" i="0" u="none" strike="noStrike" baseline="0">
              <a:solidFill>
                <a:srgbClr val="0D0F11"/>
              </a:solidFill>
              <a:latin typeface="Arial"/>
              <a:cs typeface="Arial"/>
            </a:rPr>
            <a:t>Anything produced in quantity - including paperwork or transactions - will benefit from clear operator instructions and a balanced production line. </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In fact, even if it's not made in quantity, standardized work will help ensure consistent quality and some efficiency.</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The two tools on the following pages address top-down line balancing - making sure that every work station takes the same amount of time - and that detailed work steps are aligned with the time targets of the balanced line.</a:t>
          </a:r>
        </a:p>
      </xdr:txBody>
    </xdr:sp>
    <xdr:clientData fPrintsWithSheet="0"/>
  </xdr:twoCellAnchor>
  <xdr:twoCellAnchor>
    <xdr:from>
      <xdr:col>0</xdr:col>
      <xdr:colOff>0</xdr:colOff>
      <xdr:row>0</xdr:row>
      <xdr:rowOff>158750</xdr:rowOff>
    </xdr:from>
    <xdr:to>
      <xdr:col>12</xdr:col>
      <xdr:colOff>555625</xdr:colOff>
      <xdr:row>0</xdr:row>
      <xdr:rowOff>866636</xdr:rowOff>
    </xdr:to>
    <xdr:grpSp>
      <xdr:nvGrpSpPr>
        <xdr:cNvPr id="16" name="Group 15"/>
        <xdr:cNvGrpSpPr/>
      </xdr:nvGrpSpPr>
      <xdr:grpSpPr>
        <a:xfrm>
          <a:off x="0" y="158750"/>
          <a:ext cx="14303375" cy="707886"/>
          <a:chOff x="0" y="0"/>
          <a:chExt cx="14303375" cy="707886"/>
        </a:xfrm>
      </xdr:grpSpPr>
      <xdr:sp macro="" textlink="">
        <xdr:nvSpPr>
          <xdr:cNvPr id="17" name="TextBox 1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Juice Up Your Production Line ...</a:t>
            </a:r>
          </a:p>
        </xdr:txBody>
      </xdr:sp>
      <xdr:grpSp>
        <xdr:nvGrpSpPr>
          <xdr:cNvPr id="18" name="Group 17"/>
          <xdr:cNvGrpSpPr/>
        </xdr:nvGrpSpPr>
        <xdr:grpSpPr>
          <a:xfrm>
            <a:off x="10302875" y="0"/>
            <a:ext cx="4000500" cy="603250"/>
            <a:chOff x="1231900" y="2944298"/>
            <a:chExt cx="4330700" cy="719667"/>
          </a:xfrm>
        </xdr:grpSpPr>
        <xdr:grpSp>
          <xdr:nvGrpSpPr>
            <xdr:cNvPr id="19" name="Group 18"/>
            <xdr:cNvGrpSpPr/>
          </xdr:nvGrpSpPr>
          <xdr:grpSpPr>
            <a:xfrm>
              <a:off x="1231900" y="2944298"/>
              <a:ext cx="4330700" cy="719667"/>
              <a:chOff x="1231900" y="3987800"/>
              <a:chExt cx="4330700" cy="719667"/>
            </a:xfrm>
          </xdr:grpSpPr>
          <xdr:sp macro="" textlink="">
            <xdr:nvSpPr>
              <xdr:cNvPr id="23" name="Left-Right Arrow 2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4" name="Group 23"/>
              <xdr:cNvGrpSpPr/>
            </xdr:nvGrpSpPr>
            <xdr:grpSpPr>
              <a:xfrm>
                <a:off x="1231900" y="3987800"/>
                <a:ext cx="4330700" cy="719667"/>
                <a:chOff x="1231900" y="3987800"/>
                <a:chExt cx="4330700" cy="863600"/>
              </a:xfrm>
            </xdr:grpSpPr>
            <xdr:sp macro="" textlink="">
              <xdr:nvSpPr>
                <xdr:cNvPr id="25" name="Left-Right Arrow 2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6" name="Straight Connector 2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7" name="Straight Connector 2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0" name="TextBox 1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1" name="TextBox 2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2" name="TextBox 2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0</xdr:colOff>
      <xdr:row>1</xdr:row>
      <xdr:rowOff>0</xdr:rowOff>
    </xdr:from>
    <xdr:to>
      <xdr:col>21</xdr:col>
      <xdr:colOff>0</xdr:colOff>
      <xdr:row>13</xdr:row>
      <xdr:rowOff>186267</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14</xdr:col>
      <xdr:colOff>0</xdr:colOff>
      <xdr:row>12</xdr:row>
      <xdr:rowOff>95039</xdr:rowOff>
    </xdr:from>
    <xdr:ext cx="1484894" cy="328295"/>
    <xdr:sp macro="" textlink="">
      <xdr:nvSpPr>
        <xdr:cNvPr id="4" name="TextBox 3"/>
        <xdr:cNvSpPr txBox="1"/>
      </xdr:nvSpPr>
      <xdr:spPr>
        <a:xfrm>
          <a:off x="14257867" y="5649172"/>
          <a:ext cx="1484894"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600" b="1" i="1">
              <a:latin typeface="Arial" pitchFamily="34" charset="0"/>
              <a:cs typeface="Arial" pitchFamily="34" charset="0"/>
            </a:rPr>
            <a:t>Process Step</a:t>
          </a:r>
        </a:p>
      </xdr:txBody>
    </xdr:sp>
    <xdr:clientData/>
  </xdr:oneCellAnchor>
  <xdr:oneCellAnchor>
    <xdr:from>
      <xdr:col>9</xdr:col>
      <xdr:colOff>145839</xdr:colOff>
      <xdr:row>6</xdr:row>
      <xdr:rowOff>0</xdr:rowOff>
    </xdr:from>
    <xdr:ext cx="328295" cy="1279068"/>
    <xdr:sp macro="" textlink="">
      <xdr:nvSpPr>
        <xdr:cNvPr id="5" name="TextBox 4"/>
        <xdr:cNvSpPr txBox="1"/>
      </xdr:nvSpPr>
      <xdr:spPr>
        <a:xfrm rot="16200000">
          <a:off x="9390186" y="3692719"/>
          <a:ext cx="1279068" cy="328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600" b="1" i="1">
              <a:latin typeface="Arial" pitchFamily="34" charset="0"/>
              <a:cs typeface="Arial" pitchFamily="34" charset="0"/>
            </a:rPr>
            <a:t>Time (min.)</a:t>
          </a:r>
        </a:p>
      </xdr:txBody>
    </xdr:sp>
    <xdr:clientData/>
  </xdr:oneCellAnchor>
  <xdr:twoCellAnchor>
    <xdr:from>
      <xdr:col>1</xdr:col>
      <xdr:colOff>0</xdr:colOff>
      <xdr:row>1</xdr:row>
      <xdr:rowOff>0</xdr:rowOff>
    </xdr:from>
    <xdr:to>
      <xdr:col>2</xdr:col>
      <xdr:colOff>1</xdr:colOff>
      <xdr:row>31</xdr:row>
      <xdr:rowOff>118533</xdr:rowOff>
    </xdr:to>
    <xdr:sp macro="" textlink="">
      <xdr:nvSpPr>
        <xdr:cNvPr id="6" name="TextBox 5"/>
        <xdr:cNvSpPr txBox="1"/>
      </xdr:nvSpPr>
      <xdr:spPr>
        <a:xfrm>
          <a:off x="440267" y="1270000"/>
          <a:ext cx="4334934" cy="9194800"/>
        </a:xfrm>
        <a:prstGeom prst="rect">
          <a:avLst/>
        </a:prstGeom>
        <a:solidFill>
          <a:sysClr val="window" lastClr="FFFFFF"/>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1200"/>
            </a:spcAft>
          </a:pPr>
          <a:r>
            <a:rPr lang="en-US" sz="2000" b="1" i="1" u="sng">
              <a:solidFill>
                <a:schemeClr val="dk1"/>
              </a:solidFill>
              <a:effectLst/>
              <a:latin typeface="Arial" pitchFamily="34" charset="0"/>
              <a:ea typeface="+mn-ea"/>
              <a:cs typeface="Arial" pitchFamily="34" charset="0"/>
            </a:rPr>
            <a:t>Stay in Balance</a:t>
          </a:r>
        </a:p>
        <a:p>
          <a:r>
            <a:rPr lang="en-US" sz="1800">
              <a:solidFill>
                <a:schemeClr val="dk1"/>
              </a:solidFill>
              <a:effectLst/>
              <a:latin typeface="Arial" pitchFamily="34" charset="0"/>
              <a:ea typeface="+mn-ea"/>
              <a:cs typeface="Arial" pitchFamily="34" charset="0"/>
            </a:rPr>
            <a:t>In a balanced production process, each step requires about as much time as other steps, as close to Takt time (the ‘beat’ at which finished units cross the finish line) as possible. For example, in building cars, 4 wheels need to be mounted at the same rate as 1 hood, 6 windows, 4 seats, and 1 steering wheel. Lean requires that steps in a production process be as balanced as possible, avoiding the wastes of inventory buildup, walking, and waiting.</a:t>
          </a:r>
        </a:p>
        <a:p>
          <a:endParaRPr lang="en-US" sz="20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1200"/>
            </a:spcAft>
            <a:buClrTx/>
            <a:buSzTx/>
            <a:buFontTx/>
            <a:buNone/>
            <a:tabLst/>
            <a:defRPr/>
          </a:pPr>
          <a:r>
            <a:rPr kumimoji="0" lang="en-US" sz="2000" b="1" i="1" u="sng" strike="noStrike" kern="0" cap="none" spc="0" normalizeH="0" baseline="0" noProof="0">
              <a:ln>
                <a:noFill/>
              </a:ln>
              <a:solidFill>
                <a:prstClr val="black"/>
              </a:solidFill>
              <a:effectLst/>
              <a:uLnTx/>
              <a:uFillTx/>
              <a:latin typeface="+mn-lt"/>
              <a:ea typeface="+mn-ea"/>
              <a:cs typeface="+mn-cs"/>
            </a:rPr>
            <a:t>Apply This Chart to Your Line</a:t>
          </a:r>
        </a:p>
        <a:p>
          <a:pPr marL="457200" marR="0" lvl="0" indent="-457200" defTabSz="914400" eaLnBrk="1" fontAlgn="auto" latinLnBrk="0" hangingPunct="1">
            <a:lnSpc>
              <a:spcPct val="100000"/>
            </a:lnSpc>
            <a:spcBef>
              <a:spcPts val="0"/>
            </a:spcBef>
            <a:spcAft>
              <a:spcPts val="0"/>
            </a:spcAft>
            <a:buClrTx/>
            <a:buSzTx/>
            <a:buFont typeface="+mj-lt"/>
            <a:buAutoNum type="arabicPeriod"/>
            <a:tabLst/>
            <a:defRPr/>
          </a:pPr>
          <a:r>
            <a:rPr kumimoji="0" lang="en-US" sz="2000" b="0" i="0" u="none" strike="noStrike" kern="0" cap="none" spc="0" normalizeH="0" baseline="0" noProof="0">
              <a:ln>
                <a:noFill/>
              </a:ln>
              <a:solidFill>
                <a:prstClr val="black"/>
              </a:solidFill>
              <a:effectLst/>
              <a:uLnTx/>
              <a:uFillTx/>
              <a:latin typeface="+mn-lt"/>
              <a:ea typeface="+mn-ea"/>
              <a:cs typeface="+mn-cs"/>
            </a:rPr>
            <a:t>Enter the names of your work stations</a:t>
          </a:r>
        </a:p>
        <a:p>
          <a:pPr marL="457200" marR="0" lvl="0" indent="-457200" defTabSz="914400" eaLnBrk="1" fontAlgn="auto" latinLnBrk="0" hangingPunct="1">
            <a:lnSpc>
              <a:spcPct val="100000"/>
            </a:lnSpc>
            <a:spcBef>
              <a:spcPts val="0"/>
            </a:spcBef>
            <a:spcAft>
              <a:spcPts val="0"/>
            </a:spcAft>
            <a:buClrTx/>
            <a:buSzTx/>
            <a:buFont typeface="+mj-lt"/>
            <a:buAutoNum type="arabicPeriod"/>
            <a:tabLst/>
            <a:defRPr/>
          </a:pPr>
          <a:r>
            <a:rPr kumimoji="0" lang="en-US" sz="2000" b="0" i="0" u="none" strike="noStrike" kern="0" cap="none" spc="0" normalizeH="0" baseline="0" noProof="0">
              <a:ln>
                <a:noFill/>
              </a:ln>
              <a:solidFill>
                <a:prstClr val="black"/>
              </a:solidFill>
              <a:effectLst/>
              <a:uLnTx/>
              <a:uFillTx/>
              <a:latin typeface="+mn-lt"/>
              <a:ea typeface="+mn-ea"/>
              <a:cs typeface="+mn-cs"/>
            </a:rPr>
            <a:t>Measure and enter the length of time spent for each step in working, walking, and waiting</a:t>
          </a:r>
        </a:p>
        <a:p>
          <a:pPr marL="457200" marR="0" lvl="0" indent="-457200" defTabSz="914400" eaLnBrk="1" fontAlgn="auto" latinLnBrk="0" hangingPunct="1">
            <a:lnSpc>
              <a:spcPct val="100000"/>
            </a:lnSpc>
            <a:spcBef>
              <a:spcPts val="0"/>
            </a:spcBef>
            <a:spcAft>
              <a:spcPts val="0"/>
            </a:spcAft>
            <a:buClrTx/>
            <a:buSzTx/>
            <a:buFont typeface="+mj-lt"/>
            <a:buAutoNum type="arabicPeriod"/>
            <a:tabLst/>
            <a:defRPr/>
          </a:pPr>
          <a:r>
            <a:rPr kumimoji="0" lang="en-US" sz="2000" b="0" i="0" u="none" strike="noStrike" kern="0" cap="none" spc="0" normalizeH="0" baseline="0" noProof="0">
              <a:ln>
                <a:noFill/>
              </a:ln>
              <a:solidFill>
                <a:prstClr val="black"/>
              </a:solidFill>
              <a:effectLst/>
              <a:uLnTx/>
              <a:uFillTx/>
              <a:latin typeface="+mn-lt"/>
              <a:ea typeface="+mn-ea"/>
              <a:cs typeface="+mn-cs"/>
            </a:rPr>
            <a:t>Calculate Takt time by entering the shift demand and shift minutes</a:t>
          </a:r>
        </a:p>
        <a:p>
          <a:pPr marL="457200" marR="0" lvl="0" indent="-457200" defTabSz="914400" eaLnBrk="1" fontAlgn="auto" latinLnBrk="0" hangingPunct="1">
            <a:lnSpc>
              <a:spcPct val="100000"/>
            </a:lnSpc>
            <a:spcBef>
              <a:spcPts val="0"/>
            </a:spcBef>
            <a:spcAft>
              <a:spcPts val="0"/>
            </a:spcAft>
            <a:buClrTx/>
            <a:buSzTx/>
            <a:buFont typeface="+mj-lt"/>
            <a:buAutoNum type="arabicPeriod"/>
            <a:tabLst/>
            <a:defRPr/>
          </a:pPr>
          <a:r>
            <a:rPr kumimoji="0" lang="en-US" sz="2000" b="0" i="0" u="none" strike="noStrike" kern="0" cap="none" spc="0" normalizeH="0" baseline="0" noProof="0">
              <a:ln>
                <a:noFill/>
              </a:ln>
              <a:solidFill>
                <a:prstClr val="black"/>
              </a:solidFill>
              <a:effectLst/>
              <a:uLnTx/>
              <a:uFillTx/>
              <a:latin typeface="+mn-lt"/>
              <a:ea typeface="+mn-ea"/>
              <a:cs typeface="+mn-cs"/>
            </a:rPr>
            <a:t>Manually move the Takt time (dashed red) line to its calculated time on the chart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20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2000" b="0" i="0" u="none" strike="noStrike" kern="0" cap="none" spc="0" normalizeH="0" baseline="0" noProof="0">
              <a:ln>
                <a:noFill/>
              </a:ln>
              <a:solidFill>
                <a:prstClr val="black"/>
              </a:solidFill>
              <a:effectLst/>
              <a:uLnTx/>
              <a:uFillTx/>
              <a:latin typeface="+mn-lt"/>
              <a:ea typeface="+mn-ea"/>
              <a:cs typeface="+mn-cs"/>
            </a:rPr>
            <a:t>This chart is aligned with the Standard Work on the next page to optimize overall production efficiency.</a:t>
          </a:r>
        </a:p>
      </xdr:txBody>
    </xdr:sp>
    <xdr:clientData fPrintsWithSheet="0"/>
  </xdr:twoCellAnchor>
  <xdr:absoluteAnchor>
    <xdr:pos x="10445750" y="3603625"/>
    <xdr:ext cx="8839200" cy="368300"/>
    <xdr:pic>
      <xdr:nvPicPr>
        <xdr:cNvPr id="34" name="Picture 33"/>
        <xdr:cNvPicPr>
          <a:picLocks noChangeAspect="1"/>
        </xdr:cNvPicPr>
      </xdr:nvPicPr>
      <xdr:blipFill>
        <a:blip xmlns:r="http://schemas.openxmlformats.org/officeDocument/2006/relationships" r:embed="rId2">
          <a:clrChange>
            <a:clrFrom>
              <a:srgbClr val="FFFFFF"/>
            </a:clrFrom>
            <a:clrTo>
              <a:srgbClr val="FFFFFF">
                <a:alpha val="0"/>
              </a:srgbClr>
            </a:clrTo>
          </a:clrChange>
        </a:blip>
        <a:stretch>
          <a:fillRect/>
        </a:stretch>
      </xdr:blipFill>
      <xdr:spPr>
        <a:xfrm>
          <a:off x="10445750" y="3603625"/>
          <a:ext cx="8839200" cy="368300"/>
        </a:xfrm>
        <a:prstGeom prst="rect">
          <a:avLst/>
        </a:prstGeom>
      </xdr:spPr>
    </xdr:pic>
    <xdr:clientData fLocksWithSheet="0" fPrintsWithSheet="0"/>
  </xdr:absoluteAnchor>
  <xdr:twoCellAnchor>
    <xdr:from>
      <xdr:col>0</xdr:col>
      <xdr:colOff>0</xdr:colOff>
      <xdr:row>0</xdr:row>
      <xdr:rowOff>158750</xdr:rowOff>
    </xdr:from>
    <xdr:to>
      <xdr:col>14</xdr:col>
      <xdr:colOff>539750</xdr:colOff>
      <xdr:row>0</xdr:row>
      <xdr:rowOff>866636</xdr:rowOff>
    </xdr:to>
    <xdr:grpSp>
      <xdr:nvGrpSpPr>
        <xdr:cNvPr id="16" name="Group 15"/>
        <xdr:cNvGrpSpPr/>
      </xdr:nvGrpSpPr>
      <xdr:grpSpPr>
        <a:xfrm>
          <a:off x="0" y="158750"/>
          <a:ext cx="14303375" cy="707886"/>
          <a:chOff x="0" y="0"/>
          <a:chExt cx="14303375" cy="707886"/>
        </a:xfrm>
      </xdr:grpSpPr>
      <xdr:sp macro="" textlink="">
        <xdr:nvSpPr>
          <xdr:cNvPr id="17" name="TextBox 1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Is Your Work Flow Balanced?</a:t>
            </a:r>
          </a:p>
        </xdr:txBody>
      </xdr:sp>
      <xdr:grpSp>
        <xdr:nvGrpSpPr>
          <xdr:cNvPr id="23" name="Group 22"/>
          <xdr:cNvGrpSpPr/>
        </xdr:nvGrpSpPr>
        <xdr:grpSpPr>
          <a:xfrm>
            <a:off x="10302875" y="0"/>
            <a:ext cx="4000500" cy="603250"/>
            <a:chOff x="1231900" y="2944298"/>
            <a:chExt cx="4330700" cy="719667"/>
          </a:xfrm>
        </xdr:grpSpPr>
        <xdr:grpSp>
          <xdr:nvGrpSpPr>
            <xdr:cNvPr id="26" name="Group 25"/>
            <xdr:cNvGrpSpPr/>
          </xdr:nvGrpSpPr>
          <xdr:grpSpPr>
            <a:xfrm>
              <a:off x="1231900" y="2944298"/>
              <a:ext cx="4330700" cy="719667"/>
              <a:chOff x="1231900" y="3987800"/>
              <a:chExt cx="4330700" cy="719667"/>
            </a:xfrm>
          </xdr:grpSpPr>
          <xdr:sp macro="" textlink="">
            <xdr:nvSpPr>
              <xdr:cNvPr id="32" name="Left-Right Arrow 3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3" name="Group 32"/>
              <xdr:cNvGrpSpPr/>
            </xdr:nvGrpSpPr>
            <xdr:grpSpPr>
              <a:xfrm>
                <a:off x="1231900" y="3987800"/>
                <a:ext cx="4330700" cy="719667"/>
                <a:chOff x="1231900" y="3987800"/>
                <a:chExt cx="4330700" cy="863600"/>
              </a:xfrm>
            </xdr:grpSpPr>
            <xdr:sp macro="" textlink="">
              <xdr:nvSpPr>
                <xdr:cNvPr id="35" name="Left-Right Arrow 3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6" name="Straight Connector 3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7" name="Straight Connector 3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9" name="TextBox 28">
              <a:hlinkClick xmlns:r="http://schemas.openxmlformats.org/officeDocument/2006/relationships" r:id="rId3"/>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0" name="TextBox 29">
              <a:hlinkClick xmlns:r="http://schemas.openxmlformats.org/officeDocument/2006/relationships" r:id="rId4"/>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1" name="TextBox 30">
              <a:hlinkClick xmlns:r="http://schemas.openxmlformats.org/officeDocument/2006/relationships" r:id="rId5"/>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15875</xdr:colOff>
      <xdr:row>1</xdr:row>
      <xdr:rowOff>0</xdr:rowOff>
    </xdr:from>
    <xdr:to>
      <xdr:col>1</xdr:col>
      <xdr:colOff>4302125</xdr:colOff>
      <xdr:row>41</xdr:row>
      <xdr:rowOff>0</xdr:rowOff>
    </xdr:to>
    <xdr:sp macro="" textlink="">
      <xdr:nvSpPr>
        <xdr:cNvPr id="2" name="TextBox 1"/>
        <xdr:cNvSpPr txBox="1"/>
      </xdr:nvSpPr>
      <xdr:spPr>
        <a:xfrm>
          <a:off x="460375" y="1285875"/>
          <a:ext cx="4286250" cy="8747125"/>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1200"/>
            </a:spcAft>
          </a:pPr>
          <a:r>
            <a:rPr lang="en-US" sz="2000" b="1" i="1" u="sng">
              <a:effectLst/>
              <a:latin typeface="Arial"/>
              <a:ea typeface="Calibri"/>
            </a:rPr>
            <a:t>Get the Same Quality Every</a:t>
          </a:r>
          <a:r>
            <a:rPr lang="en-US" sz="2000" b="1" i="1" u="sng" baseline="0">
              <a:effectLst/>
              <a:latin typeface="Arial"/>
              <a:ea typeface="Calibri"/>
            </a:rPr>
            <a:t> Time</a:t>
          </a:r>
        </a:p>
        <a:p>
          <a:r>
            <a:rPr lang="en-US" sz="1800">
              <a:effectLst/>
              <a:latin typeface="Arial"/>
              <a:ea typeface="Calibri"/>
            </a:rPr>
            <a:t>Standardized work describes an individual worker's job as a series of defined steps, producing specific WIP quantities in as close to Takt time as possible. Its constraints are safety, quality and customer satisfaction, schedule, and cost. In lean operations, work stations are designed for efficiency and kanbans are defined to control the WIP movement; step-by-step standardized work becomes easy to define in this orderly environment. </a:t>
          </a:r>
        </a:p>
        <a:p>
          <a:endParaRPr lang="en-US" sz="1800">
            <a:effectLst/>
            <a:latin typeface="Arial"/>
            <a:ea typeface="Calibri"/>
          </a:endParaRPr>
        </a:p>
        <a:p>
          <a:pPr>
            <a:spcAft>
              <a:spcPts val="1200"/>
            </a:spcAft>
          </a:pPr>
          <a:r>
            <a:rPr lang="en-US" sz="2000" b="1" i="1" u="sng">
              <a:effectLst/>
              <a:latin typeface="Arial"/>
            </a:rPr>
            <a:t>...and Do It Efficiently</a:t>
          </a:r>
        </a:p>
        <a:p>
          <a:r>
            <a:rPr lang="en-US" sz="1800">
              <a:effectLst/>
              <a:latin typeface="Arial"/>
            </a:rPr>
            <a:t>Work will be most efficient if every operation in a production line takes the same amount of time. Work will not be piling up at one station while another operator waits for something to work on. The ideal time target for every station is called 'Takt' time, the interval between finished goods coming off the line. It is calculated by dividing the amount of time (in a shift, for example) by the number of units demanded by customers in that time. So if demand is for 480 units in a 480 minute shift, Takt time is 1.0 minutes.</a:t>
          </a:r>
        </a:p>
        <a:p>
          <a:endParaRPr lang="en-US" sz="1800">
            <a:effectLst/>
            <a:latin typeface="Arial"/>
          </a:endParaRPr>
        </a:p>
      </xdr:txBody>
    </xdr:sp>
    <xdr:clientData fPrintsWithSheet="0"/>
  </xdr:twoCellAnchor>
  <xdr:twoCellAnchor>
    <xdr:from>
      <xdr:col>8</xdr:col>
      <xdr:colOff>546100</xdr:colOff>
      <xdr:row>2</xdr:row>
      <xdr:rowOff>50800</xdr:rowOff>
    </xdr:from>
    <xdr:to>
      <xdr:col>16</xdr:col>
      <xdr:colOff>177800</xdr:colOff>
      <xdr:row>24</xdr:row>
      <xdr:rowOff>139700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absoluteAnchor>
    <xdr:pos x="11491940" y="2768600"/>
    <xdr:ext cx="347635" cy="3841750"/>
    <xdr:grpSp>
      <xdr:nvGrpSpPr>
        <xdr:cNvPr id="7" name="Group 6"/>
        <xdr:cNvGrpSpPr/>
      </xdr:nvGrpSpPr>
      <xdr:grpSpPr>
        <a:xfrm>
          <a:off x="11491940" y="2768600"/>
          <a:ext cx="347635" cy="3841750"/>
          <a:chOff x="3837015" y="5918200"/>
          <a:chExt cx="341285" cy="3810000"/>
        </a:xfrm>
      </xdr:grpSpPr>
      <xdr:sp macro="" textlink="">
        <xdr:nvSpPr>
          <xdr:cNvPr id="3" name="Line 28"/>
          <xdr:cNvSpPr>
            <a:spLocks noChangeShapeType="1"/>
          </xdr:cNvSpPr>
        </xdr:nvSpPr>
        <xdr:spPr bwMode="auto">
          <a:xfrm>
            <a:off x="4178300" y="5918200"/>
            <a:ext cx="0" cy="3810000"/>
          </a:xfrm>
          <a:prstGeom prst="line">
            <a:avLst/>
          </a:prstGeom>
          <a:noFill/>
          <a:ln w="38100" cmpd="sng">
            <a:solidFill>
              <a:srgbClr val="FF0000"/>
            </a:solidFill>
            <a:prstDash val="dash"/>
            <a:round/>
            <a:headEnd/>
            <a:tailEnd/>
          </a:ln>
          <a:extLst>
            <a:ext uri="{909E8E84-426E-40dd-AFC4-6F175D3DCCD1}">
              <a14:hiddenFill xmlns:a14="http://schemas.microsoft.com/office/drawing/2010/main">
                <a:noFill/>
              </a14:hiddenFill>
            </a:ext>
          </a:extLst>
        </xdr:spPr>
      </xdr:sp>
      <xdr:sp macro="" textlink="">
        <xdr:nvSpPr>
          <xdr:cNvPr id="6" name="TextBox 5"/>
          <xdr:cNvSpPr txBox="1"/>
        </xdr:nvSpPr>
        <xdr:spPr>
          <a:xfrm rot="16200000">
            <a:off x="3530600" y="8267700"/>
            <a:ext cx="920607" cy="3077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400" b="1">
                <a:solidFill>
                  <a:srgbClr val="FF0000"/>
                </a:solidFill>
              </a:rPr>
              <a:t>Takt Time</a:t>
            </a:r>
          </a:p>
        </xdr:txBody>
      </xdr:sp>
    </xdr:grpSp>
    <xdr:clientData fLocksWithSheet="0"/>
  </xdr:absoluteAnchor>
  <xdr:twoCellAnchor>
    <xdr:from>
      <xdr:col>3</xdr:col>
      <xdr:colOff>0</xdr:colOff>
      <xdr:row>27</xdr:row>
      <xdr:rowOff>1</xdr:rowOff>
    </xdr:from>
    <xdr:to>
      <xdr:col>16</xdr:col>
      <xdr:colOff>1</xdr:colOff>
      <xdr:row>48</xdr:row>
      <xdr:rowOff>1</xdr:rowOff>
    </xdr:to>
    <xdr:sp macro="" textlink="">
      <xdr:nvSpPr>
        <xdr:cNvPr id="20" name="TextBox 19"/>
        <xdr:cNvSpPr txBox="1"/>
      </xdr:nvSpPr>
      <xdr:spPr>
        <a:xfrm>
          <a:off x="5207000" y="7366001"/>
          <a:ext cx="8842376" cy="4000500"/>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1200"/>
            </a:spcAft>
          </a:pPr>
          <a:r>
            <a:rPr lang="en-US" sz="2000" b="1" i="1" u="sng">
              <a:effectLst/>
              <a:latin typeface="Arial"/>
            </a:rPr>
            <a:t>Use This Chart as a Template</a:t>
          </a:r>
        </a:p>
        <a:p>
          <a:pPr>
            <a:spcAft>
              <a:spcPts val="1200"/>
            </a:spcAft>
          </a:pPr>
          <a:r>
            <a:rPr lang="en-US" sz="1800">
              <a:effectLst/>
              <a:latin typeface="Arial"/>
            </a:rPr>
            <a:t>This is a typical Standard Work Sheet, used to analyze a task or set of tasks. Use it to design work at individual steps along your production line of products or services.</a:t>
          </a:r>
        </a:p>
        <a:p>
          <a:pPr marL="342900" indent="-342900">
            <a:buFont typeface="+mj-lt"/>
            <a:buAutoNum type="arabicPeriod"/>
          </a:pPr>
          <a:r>
            <a:rPr lang="en-US" sz="1800">
              <a:effectLst/>
              <a:latin typeface="Arial"/>
            </a:rPr>
            <a:t>Enter the description</a:t>
          </a:r>
          <a:r>
            <a:rPr lang="en-US" sz="1800" baseline="0">
              <a:effectLst/>
              <a:latin typeface="Arial"/>
            </a:rPr>
            <a:t> of each work step</a:t>
          </a:r>
        </a:p>
        <a:p>
          <a:pPr marL="342900" indent="-342900">
            <a:buFont typeface="+mj-lt"/>
            <a:buAutoNum type="arabicPeriod"/>
          </a:pPr>
          <a:r>
            <a:rPr lang="en-US" sz="1800" baseline="0">
              <a:effectLst/>
              <a:latin typeface="Arial"/>
            </a:rPr>
            <a:t>For each step, measure and enter the amount of time spent</a:t>
          </a:r>
        </a:p>
        <a:p>
          <a:pPr marL="800100" lvl="1" indent="-342900">
            <a:buFont typeface="Courier New"/>
            <a:buChar char="o"/>
          </a:pPr>
          <a:r>
            <a:rPr lang="en-US" sz="1800" baseline="0">
              <a:effectLst/>
              <a:latin typeface="Arial"/>
            </a:rPr>
            <a:t>Walking</a:t>
          </a:r>
        </a:p>
        <a:p>
          <a:pPr marL="800100" lvl="1" indent="-342900">
            <a:buFont typeface="Courier New"/>
            <a:buChar char="o"/>
          </a:pPr>
          <a:r>
            <a:rPr lang="en-US" sz="1800" baseline="0">
              <a:effectLst/>
              <a:latin typeface="Arial"/>
            </a:rPr>
            <a:t>Working</a:t>
          </a:r>
        </a:p>
        <a:p>
          <a:pPr marL="800100" lvl="1" indent="-342900">
            <a:buFont typeface="Courier New"/>
            <a:buChar char="o"/>
          </a:pPr>
          <a:r>
            <a:rPr lang="en-US" sz="1800" baseline="0">
              <a:effectLst/>
              <a:latin typeface="Arial"/>
            </a:rPr>
            <a:t>Watching an automated process </a:t>
          </a:r>
        </a:p>
        <a:p>
          <a:pPr marL="800100" lvl="1" indent="-342900">
            <a:buFont typeface="Courier New"/>
            <a:buChar char="o"/>
          </a:pPr>
          <a:r>
            <a:rPr lang="en-US" sz="1800" baseline="0">
              <a:effectLst/>
              <a:latin typeface="Arial"/>
            </a:rPr>
            <a:t>Waiting</a:t>
          </a:r>
        </a:p>
        <a:p>
          <a:pPr marL="342900" indent="-342900">
            <a:buFont typeface="+mj-lt"/>
            <a:buAutoNum type="arabicPeriod"/>
          </a:pPr>
          <a:r>
            <a:rPr lang="en-US" sz="1800" baseline="0">
              <a:effectLst/>
              <a:latin typeface="Arial"/>
            </a:rPr>
            <a:t>Manually move the Takt time (dashed red) line to its time on the chart</a:t>
          </a:r>
        </a:p>
        <a:p>
          <a:pPr marL="342900" indent="-342900">
            <a:buFont typeface="+mj-lt"/>
            <a:buAutoNum type="arabicPeriod"/>
          </a:pPr>
          <a:r>
            <a:rPr lang="en-US" sz="1800" baseline="0">
              <a:effectLst/>
              <a:latin typeface="Arial"/>
            </a:rPr>
            <a:t>Analyze the work to meet Takt time, reducing walking and waiting time, increasing resources, etc., as necessary</a:t>
          </a:r>
          <a:endParaRPr lang="en-US" sz="1800"/>
        </a:p>
      </xdr:txBody>
    </xdr:sp>
    <xdr:clientData fPrintsWithSheet="0"/>
  </xdr:twoCellAnchor>
  <xdr:twoCellAnchor>
    <xdr:from>
      <xdr:col>0</xdr:col>
      <xdr:colOff>0</xdr:colOff>
      <xdr:row>0</xdr:row>
      <xdr:rowOff>158750</xdr:rowOff>
    </xdr:from>
    <xdr:to>
      <xdr:col>16</xdr:col>
      <xdr:colOff>254000</xdr:colOff>
      <xdr:row>0</xdr:row>
      <xdr:rowOff>866636</xdr:rowOff>
    </xdr:to>
    <xdr:grpSp>
      <xdr:nvGrpSpPr>
        <xdr:cNvPr id="19" name="Group 18"/>
        <xdr:cNvGrpSpPr/>
      </xdr:nvGrpSpPr>
      <xdr:grpSpPr>
        <a:xfrm>
          <a:off x="0" y="158750"/>
          <a:ext cx="14303375" cy="707886"/>
          <a:chOff x="0" y="0"/>
          <a:chExt cx="14303375" cy="707886"/>
        </a:xfrm>
      </xdr:grpSpPr>
      <xdr:sp macro="" textlink="">
        <xdr:nvSpPr>
          <xdr:cNvPr id="21" name="TextBox 20"/>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Make Stuff the Same Way Every Time</a:t>
            </a:r>
          </a:p>
        </xdr:txBody>
      </xdr:sp>
      <xdr:grpSp>
        <xdr:nvGrpSpPr>
          <xdr:cNvPr id="22" name="Group 21"/>
          <xdr:cNvGrpSpPr/>
        </xdr:nvGrpSpPr>
        <xdr:grpSpPr>
          <a:xfrm>
            <a:off x="10302875" y="0"/>
            <a:ext cx="4000500" cy="603250"/>
            <a:chOff x="1231900" y="2944298"/>
            <a:chExt cx="4330700" cy="719667"/>
          </a:xfrm>
        </xdr:grpSpPr>
        <xdr:grpSp>
          <xdr:nvGrpSpPr>
            <xdr:cNvPr id="23" name="Group 22"/>
            <xdr:cNvGrpSpPr/>
          </xdr:nvGrpSpPr>
          <xdr:grpSpPr>
            <a:xfrm>
              <a:off x="1231900" y="2944298"/>
              <a:ext cx="4330700" cy="719667"/>
              <a:chOff x="1231900" y="3987800"/>
              <a:chExt cx="4330700" cy="719667"/>
            </a:xfrm>
          </xdr:grpSpPr>
          <xdr:sp macro="" textlink="">
            <xdr:nvSpPr>
              <xdr:cNvPr id="27" name="Left-Right Arrow 2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8" name="Group 27"/>
              <xdr:cNvGrpSpPr/>
            </xdr:nvGrpSpPr>
            <xdr:grpSpPr>
              <a:xfrm>
                <a:off x="1231900" y="3987800"/>
                <a:ext cx="4330700" cy="719667"/>
                <a:chOff x="1231900" y="3987800"/>
                <a:chExt cx="4330700" cy="863600"/>
              </a:xfrm>
            </xdr:grpSpPr>
            <xdr:sp macro="" textlink="">
              <xdr:nvSpPr>
                <xdr:cNvPr id="29" name="Left-Right Arrow 28"/>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0" name="Straight Connector 29"/>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1" name="Straight Connector 30"/>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4" name="TextBox 23">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5" name="TextBox 24">
              <a:hlinkClick xmlns:r="http://schemas.openxmlformats.org/officeDocument/2006/relationships" r:id="rId3"/>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26" name="TextBox 25">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619125</xdr:colOff>
      <xdr:row>1</xdr:row>
      <xdr:rowOff>111125</xdr:rowOff>
    </xdr:from>
    <xdr:to>
      <xdr:col>3</xdr:col>
      <xdr:colOff>0</xdr:colOff>
      <xdr:row>8</xdr:row>
      <xdr:rowOff>47625</xdr:rowOff>
    </xdr:to>
    <xdr:grpSp>
      <xdr:nvGrpSpPr>
        <xdr:cNvPr id="2" name="Group 1"/>
        <xdr:cNvGrpSpPr/>
      </xdr:nvGrpSpPr>
      <xdr:grpSpPr>
        <a:xfrm>
          <a:off x="1063625" y="1381125"/>
          <a:ext cx="4159250" cy="3492500"/>
          <a:chOff x="2984500" y="1365250"/>
          <a:chExt cx="5958009" cy="5684470"/>
        </a:xfrm>
      </xdr:grpSpPr>
      <xdr:grpSp>
        <xdr:nvGrpSpPr>
          <xdr:cNvPr id="3" name="Group 46"/>
          <xdr:cNvGrpSpPr>
            <a:grpSpLocks/>
          </xdr:cNvGrpSpPr>
        </xdr:nvGrpSpPr>
        <xdr:grpSpPr bwMode="auto">
          <a:xfrm>
            <a:off x="2984500" y="1365250"/>
            <a:ext cx="5425688" cy="5557472"/>
            <a:chOff x="35" y="83"/>
            <a:chExt cx="523" cy="429"/>
          </a:xfrm>
        </xdr:grpSpPr>
        <xdr:sp macro="" textlink="">
          <xdr:nvSpPr>
            <xdr:cNvPr id="17" name="Oval 43"/>
            <xdr:cNvSpPr>
              <a:spLocks noChangeArrowheads="1"/>
            </xdr:cNvSpPr>
          </xdr:nvSpPr>
          <xdr:spPr bwMode="auto">
            <a:xfrm>
              <a:off x="145" y="83"/>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18" name="Oval 44"/>
            <xdr:cNvSpPr>
              <a:spLocks noChangeArrowheads="1"/>
            </xdr:cNvSpPr>
          </xdr:nvSpPr>
          <xdr:spPr bwMode="auto">
            <a:xfrm>
              <a:off x="35"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19" name="Oval 45"/>
            <xdr:cNvSpPr>
              <a:spLocks noChangeArrowheads="1"/>
            </xdr:cNvSpPr>
          </xdr:nvSpPr>
          <xdr:spPr bwMode="auto">
            <a:xfrm>
              <a:off x="262"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grpSp>
      <xdr:grpSp>
        <xdr:nvGrpSpPr>
          <xdr:cNvPr id="4" name="Group 16"/>
          <xdr:cNvGrpSpPr>
            <a:grpSpLocks/>
          </xdr:cNvGrpSpPr>
        </xdr:nvGrpSpPr>
        <xdr:grpSpPr bwMode="auto">
          <a:xfrm>
            <a:off x="2984500" y="1374774"/>
            <a:ext cx="5418259" cy="5563821"/>
            <a:chOff x="48" y="7"/>
            <a:chExt cx="352" cy="345"/>
          </a:xfrm>
        </xdr:grpSpPr>
        <xdr:sp macro="" textlink="">
          <xdr:nvSpPr>
            <xdr:cNvPr id="5" name="Oval 11"/>
            <xdr:cNvSpPr>
              <a:spLocks noChangeArrowheads="1"/>
            </xdr:cNvSpPr>
          </xdr:nvSpPr>
          <xdr:spPr bwMode="auto">
            <a:xfrm>
              <a:off x="125" y="9"/>
              <a:ext cx="200" cy="200"/>
            </a:xfrm>
            <a:prstGeom prst="ellipse">
              <a:avLst/>
            </a:prstGeom>
            <a:solidFill>
              <a:srgbClr val="FF0000">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 name="Oval 13"/>
            <xdr:cNvSpPr>
              <a:spLocks noChangeArrowheads="1"/>
            </xdr:cNvSpPr>
          </xdr:nvSpPr>
          <xdr:spPr bwMode="auto">
            <a:xfrm>
              <a:off x="48" y="152"/>
              <a:ext cx="200" cy="200"/>
            </a:xfrm>
            <a:prstGeom prst="ellipse">
              <a:avLst/>
            </a:prstGeom>
            <a:solidFill>
              <a:srgbClr val="0099FF">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 name="Oval 12"/>
            <xdr:cNvSpPr>
              <a:spLocks noChangeArrowheads="1"/>
            </xdr:cNvSpPr>
          </xdr:nvSpPr>
          <xdr:spPr bwMode="auto">
            <a:xfrm>
              <a:off x="199" y="150"/>
              <a:ext cx="199" cy="200"/>
            </a:xfrm>
            <a:prstGeom prst="ellipse">
              <a:avLst/>
            </a:prstGeom>
            <a:solidFill>
              <a:srgbClr val="FFFF00">
                <a:alpha val="20000"/>
              </a:srgbClr>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8" name="Group 15"/>
            <xdr:cNvGrpSpPr>
              <a:grpSpLocks/>
            </xdr:cNvGrpSpPr>
          </xdr:nvGrpSpPr>
          <xdr:grpSpPr bwMode="auto">
            <a:xfrm>
              <a:off x="48" y="151"/>
              <a:ext cx="200" cy="200"/>
              <a:chOff x="48" y="151"/>
              <a:chExt cx="200" cy="200"/>
            </a:xfrm>
          </xdr:grpSpPr>
          <xdr:sp macro="" textlink="">
            <xdr:nvSpPr>
              <xdr:cNvPr id="15" name="Oval 3"/>
              <xdr:cNvSpPr>
                <a:spLocks noChangeArrowheads="1"/>
              </xdr:cNvSpPr>
            </xdr:nvSpPr>
            <xdr:spPr bwMode="auto">
              <a:xfrm>
                <a:off x="48"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4"/>
              <xdr:cNvSpPr txBox="1">
                <a:spLocks noChangeArrowheads="1"/>
              </xdr:cNvSpPr>
            </xdr:nvSpPr>
            <xdr:spPr bwMode="auto">
              <a:xfrm>
                <a:off x="48" y="200"/>
                <a:ext cx="198" cy="119"/>
              </a:xfrm>
              <a:prstGeom prst="rect">
                <a:avLst/>
              </a:prstGeom>
              <a:noFill/>
              <a:ln w="9525">
                <a:noFill/>
                <a:miter lim="800000"/>
                <a:headEnd/>
                <a:tailEnd/>
              </a:ln>
            </xdr:spPr>
            <xdr:txBody>
              <a:bodyPr vertOverflow="clip" wrap="square" lIns="91440" tIns="45720" rIns="91440" bIns="45720" anchor="ctr" upright="1"/>
              <a:lstStyle/>
              <a:p>
                <a:pPr algn="ctr" rtl="0">
                  <a:lnSpc>
                    <a:spcPts val="2400"/>
                  </a:lnSpc>
                  <a:spcBef>
                    <a:spcPts val="0"/>
                  </a:spcBef>
                  <a:spcAft>
                    <a:spcPts val="600"/>
                  </a:spcAft>
                  <a:defRPr sz="1000"/>
                </a:pPr>
                <a:r>
                  <a:rPr lang="en-US" sz="2000" b="1" i="0" u="none" strike="noStrike" baseline="0">
                    <a:solidFill>
                      <a:srgbClr val="0D0F11"/>
                    </a:solidFill>
                    <a:latin typeface="Arial"/>
                    <a:cs typeface="Arial"/>
                  </a:rPr>
                  <a:t>Systems for Management</a:t>
                </a:r>
              </a:p>
              <a:p>
                <a:pPr algn="ctr" rtl="0">
                  <a:lnSpc>
                    <a:spcPts val="2000"/>
                  </a:lnSpc>
                  <a:defRPr sz="1000"/>
                </a:pPr>
                <a:endParaRPr lang="en-US" sz="2000" b="1" i="0" u="none" strike="noStrike" baseline="0">
                  <a:solidFill>
                    <a:srgbClr val="0D0F11"/>
                  </a:solidFill>
                  <a:latin typeface="Arial"/>
                  <a:cs typeface="Arial"/>
                </a:endParaRPr>
              </a:p>
            </xdr:txBody>
          </xdr:sp>
        </xdr:grpSp>
        <xdr:grpSp>
          <xdr:nvGrpSpPr>
            <xdr:cNvPr id="9" name="Group 14"/>
            <xdr:cNvGrpSpPr>
              <a:grpSpLocks/>
            </xdr:cNvGrpSpPr>
          </xdr:nvGrpSpPr>
          <xdr:grpSpPr bwMode="auto">
            <a:xfrm>
              <a:off x="200" y="151"/>
              <a:ext cx="200" cy="200"/>
              <a:chOff x="200" y="151"/>
              <a:chExt cx="200" cy="200"/>
            </a:xfrm>
          </xdr:grpSpPr>
          <xdr:sp macro="" textlink="">
            <xdr:nvSpPr>
              <xdr:cNvPr id="13" name="Oval 6"/>
              <xdr:cNvSpPr>
                <a:spLocks noChangeArrowheads="1"/>
              </xdr:cNvSpPr>
            </xdr:nvSpPr>
            <xdr:spPr bwMode="auto">
              <a:xfrm>
                <a:off x="200"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 name="Text Box 7"/>
              <xdr:cNvSpPr txBox="1">
                <a:spLocks noChangeArrowheads="1"/>
              </xdr:cNvSpPr>
            </xdr:nvSpPr>
            <xdr:spPr bwMode="auto">
              <a:xfrm>
                <a:off x="213" y="200"/>
                <a:ext cx="186" cy="119"/>
              </a:xfrm>
              <a:prstGeom prst="rect">
                <a:avLst/>
              </a:prstGeom>
              <a:noFill/>
              <a:ln w="9525">
                <a:noFill/>
                <a:miter lim="800000"/>
                <a:headEnd/>
                <a:tailEnd/>
              </a:ln>
            </xdr:spPr>
            <xdr:txBody>
              <a:bodyPr vertOverflow="clip" wrap="square" lIns="91440" tIns="45720" rIns="91440" bIns="45720" anchor="ctr" upright="1"/>
              <a:lstStyle/>
              <a:p>
                <a:pPr algn="ctr" rtl="0">
                  <a:lnSpc>
                    <a:spcPts val="2400"/>
                  </a:lnSpc>
                  <a:spcAft>
                    <a:spcPts val="600"/>
                  </a:spcAft>
                  <a:defRPr sz="1000"/>
                </a:pPr>
                <a:r>
                  <a:rPr lang="en-US" sz="2000" b="1" i="0" u="none" strike="noStrike" baseline="0">
                    <a:solidFill>
                      <a:srgbClr val="0D0F11"/>
                    </a:solidFill>
                    <a:latin typeface="Arial"/>
                    <a:cs typeface="Arial"/>
                  </a:rPr>
                  <a:t>Operating</a:t>
                </a:r>
              </a:p>
              <a:p>
                <a:pPr algn="ctr" rtl="0">
                  <a:lnSpc>
                    <a:spcPts val="2400"/>
                  </a:lnSpc>
                  <a:spcAft>
                    <a:spcPts val="600"/>
                  </a:spcAft>
                  <a:defRPr sz="1000"/>
                </a:pPr>
                <a:r>
                  <a:rPr lang="en-US" sz="2000" b="1" i="0" u="none" strike="noStrike" baseline="0">
                    <a:solidFill>
                      <a:srgbClr val="0D0F11"/>
                    </a:solidFill>
                    <a:latin typeface="Arial"/>
                    <a:cs typeface="Arial"/>
                  </a:rPr>
                  <a:t>Processes</a:t>
                </a:r>
              </a:p>
              <a:p>
                <a:pPr algn="ctr" rtl="0">
                  <a:spcAft>
                    <a:spcPts val="600"/>
                  </a:spcAft>
                  <a:defRPr sz="1000"/>
                </a:pPr>
                <a:endParaRPr lang="en-US" sz="2000" b="1" i="0" u="none" strike="noStrike" baseline="0">
                  <a:solidFill>
                    <a:srgbClr val="0D0F11"/>
                  </a:solidFill>
                  <a:latin typeface="Arial"/>
                  <a:cs typeface="Arial"/>
                </a:endParaRPr>
              </a:p>
            </xdr:txBody>
          </xdr:sp>
        </xdr:grpSp>
        <xdr:grpSp>
          <xdr:nvGrpSpPr>
            <xdr:cNvPr id="10" name="Group 8"/>
            <xdr:cNvGrpSpPr>
              <a:grpSpLocks/>
            </xdr:cNvGrpSpPr>
          </xdr:nvGrpSpPr>
          <xdr:grpSpPr bwMode="auto">
            <a:xfrm>
              <a:off x="124" y="7"/>
              <a:ext cx="200" cy="200"/>
              <a:chOff x="3264" y="1920"/>
              <a:chExt cx="1200" cy="1200"/>
            </a:xfrm>
          </xdr:grpSpPr>
          <xdr:sp macro="" textlink="">
            <xdr:nvSpPr>
              <xdr:cNvPr id="11" name="Oval 9"/>
              <xdr:cNvSpPr>
                <a:spLocks noChangeArrowheads="1"/>
              </xdr:cNvSpPr>
            </xdr:nvSpPr>
            <xdr:spPr bwMode="auto">
              <a:xfrm>
                <a:off x="3264" y="1920"/>
                <a:ext cx="1200" cy="1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 name="Text Box 10"/>
              <xdr:cNvSpPr txBox="1">
                <a:spLocks noChangeArrowheads="1"/>
              </xdr:cNvSpPr>
            </xdr:nvSpPr>
            <xdr:spPr bwMode="auto">
              <a:xfrm>
                <a:off x="3314" y="2289"/>
                <a:ext cx="1110" cy="419"/>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600"/>
                  </a:spcBef>
                  <a:defRPr sz="1000"/>
                </a:pPr>
                <a:r>
                  <a:rPr lang="en-US" sz="2000" b="1" i="0" u="none" strike="noStrike" baseline="0">
                    <a:solidFill>
                      <a:srgbClr val="0D0F11"/>
                    </a:solidFill>
                    <a:latin typeface="Arial"/>
                    <a:cs typeface="Arial"/>
                  </a:rPr>
                  <a:t>Business</a:t>
                </a:r>
              </a:p>
              <a:p>
                <a:pPr algn="ctr" rtl="0">
                  <a:lnSpc>
                    <a:spcPts val="2400"/>
                  </a:lnSpc>
                  <a:spcBef>
                    <a:spcPts val="600"/>
                  </a:spcBef>
                  <a:defRPr sz="1000"/>
                </a:pPr>
                <a:r>
                  <a:rPr lang="en-US" sz="2000" b="1" i="0" u="none" strike="noStrike" baseline="0">
                    <a:solidFill>
                      <a:srgbClr val="0D0F11"/>
                    </a:solidFill>
                    <a:latin typeface="Arial"/>
                    <a:cs typeface="Arial"/>
                  </a:rPr>
                  <a:t>Model</a:t>
                </a:r>
              </a:p>
              <a:p>
                <a:pPr algn="ctr" rtl="0">
                  <a:lnSpc>
                    <a:spcPts val="2000"/>
                  </a:lnSpc>
                  <a:defRPr sz="1000"/>
                </a:pPr>
                <a:endParaRPr lang="en-US" sz="2000" b="1" i="0" u="none" strike="noStrike" baseline="0">
                  <a:solidFill>
                    <a:srgbClr val="0D0F11"/>
                  </a:solidFill>
                  <a:latin typeface="Arial"/>
                  <a:cs typeface="Arial"/>
                </a:endParaRPr>
              </a:p>
            </xdr:txBody>
          </xdr:sp>
        </xdr:grpSp>
      </xdr:grpSp>
    </xdr:grpSp>
    <xdr:clientData/>
  </xdr:twoCellAnchor>
  <xdr:twoCellAnchor>
    <xdr:from>
      <xdr:col>3</xdr:col>
      <xdr:colOff>0</xdr:colOff>
      <xdr:row>1</xdr:row>
      <xdr:rowOff>0</xdr:rowOff>
    </xdr:from>
    <xdr:to>
      <xdr:col>4</xdr:col>
      <xdr:colOff>0</xdr:colOff>
      <xdr:row>10</xdr:row>
      <xdr:rowOff>0</xdr:rowOff>
    </xdr:to>
    <xdr:sp macro="" textlink="">
      <xdr:nvSpPr>
        <xdr:cNvPr id="21" name="Rectangle 18"/>
        <xdr:cNvSpPr>
          <a:spLocks noChangeArrowheads="1"/>
        </xdr:cNvSpPr>
      </xdr:nvSpPr>
      <xdr:spPr bwMode="auto">
        <a:xfrm>
          <a:off x="5222875" y="1270000"/>
          <a:ext cx="3873500" cy="457200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10</xdr:row>
      <xdr:rowOff>111124</xdr:rowOff>
    </xdr:from>
    <xdr:to>
      <xdr:col>4</xdr:col>
      <xdr:colOff>0</xdr:colOff>
      <xdr:row>18</xdr:row>
      <xdr:rowOff>507999</xdr:rowOff>
    </xdr:to>
    <xdr:sp macro="" textlink="">
      <xdr:nvSpPr>
        <xdr:cNvPr id="22" name="Rectangle 19"/>
        <xdr:cNvSpPr>
          <a:spLocks noChangeArrowheads="1"/>
        </xdr:cNvSpPr>
      </xdr:nvSpPr>
      <xdr:spPr bwMode="auto">
        <a:xfrm>
          <a:off x="5222875" y="5953124"/>
          <a:ext cx="3873500" cy="4111625"/>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317500</xdr:rowOff>
    </xdr:from>
    <xdr:to>
      <xdr:col>2</xdr:col>
      <xdr:colOff>0</xdr:colOff>
      <xdr:row>18</xdr:row>
      <xdr:rowOff>492125</xdr:rowOff>
    </xdr:to>
    <xdr:sp macro="" textlink="">
      <xdr:nvSpPr>
        <xdr:cNvPr id="23" name="Schema"/>
        <xdr:cNvSpPr txBox="1"/>
      </xdr:nvSpPr>
      <xdr:spPr>
        <a:xfrm>
          <a:off x="444500" y="5143500"/>
          <a:ext cx="4333875" cy="4905375"/>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pitchFamily="34" charset="0"/>
              <a:cs typeface="Arial" pitchFamily="34" charset="0"/>
            </a:rPr>
            <a:t>What to Work On</a:t>
          </a:r>
          <a:endParaRPr lang="en-US" sz="1800" b="0" i="0" u="none" strike="noStrike" baseline="0">
            <a:solidFill>
              <a:srgbClr val="0D0F11"/>
            </a:solidFill>
            <a:latin typeface="Arial" pitchFamily="34" charset="0"/>
            <a:cs typeface="Arial" pitchFamily="34" charset="0"/>
          </a:endParaRPr>
        </a:p>
        <a:p>
          <a:pPr algn="l" rtl="0">
            <a:defRPr sz="1000"/>
          </a:pPr>
          <a:r>
            <a:rPr lang="en-US" sz="1800" b="0" i="0" u="none" strike="noStrike" baseline="0">
              <a:solidFill>
                <a:srgbClr val="0D0F11"/>
              </a:solidFill>
              <a:latin typeface="Arial" pitchFamily="34" charset="0"/>
              <a:cs typeface="Arial" pitchFamily="34" charset="0"/>
            </a:rPr>
            <a:t>Once your business model is clear, you will need managers to lead your team, and processes to ensure the work gets done right. Initially your organization, how it interacts, and the processes you use to get work done will probably be very messy. But it will get worse. Success and growth will create increasingly debilitating headaches directly related to weaknesses in your systems for management and operating processes. In this workbook we will address some of the most aggravating headaches you might face.</a:t>
          </a:r>
        </a:p>
      </xdr:txBody>
    </xdr:sp>
    <xdr:clientData/>
  </xdr:twoCellAnchor>
  <xdr:twoCellAnchor editAs="oneCell">
    <xdr:from>
      <xdr:col>3</xdr:col>
      <xdr:colOff>0</xdr:colOff>
      <xdr:row>0</xdr:row>
      <xdr:rowOff>114300</xdr:rowOff>
    </xdr:from>
    <xdr:to>
      <xdr:col>3</xdr:col>
      <xdr:colOff>3511550</xdr:colOff>
      <xdr:row>0</xdr:row>
      <xdr:rowOff>444500</xdr:rowOff>
    </xdr:to>
    <xdr:sp macro="" textlink="">
      <xdr:nvSpPr>
        <xdr:cNvPr id="24" name="Schematic" hidden="1">
          <a:extLst>
            <a:ext uri="{63B3BB69-23CF-44E3-9099-C40C66FF867C}">
              <a14:compatExt xmlns:a14="http://schemas.microsoft.com/office/drawing/2010/main" spid="_x0000_s5870878"/>
            </a:ext>
          </a:extLst>
        </xdr:cNvPr>
        <xdr:cNvSpPr/>
      </xdr:nvSpPr>
      <xdr:spPr>
        <a:xfrm>
          <a:off x="6388100" y="114300"/>
          <a:ext cx="3517900" cy="330200"/>
        </a:xfrm>
        <a:prstGeom prst="rect">
          <a:avLst/>
        </a:prstGeom>
      </xdr:spPr>
    </xdr:sp>
    <xdr:clientData/>
  </xdr:twoCellAnchor>
  <xdr:twoCellAnchor>
    <xdr:from>
      <xdr:col>0</xdr:col>
      <xdr:colOff>444499</xdr:colOff>
      <xdr:row>20</xdr:row>
      <xdr:rowOff>1</xdr:rowOff>
    </xdr:from>
    <xdr:to>
      <xdr:col>1</xdr:col>
      <xdr:colOff>4333874</xdr:colOff>
      <xdr:row>33</xdr:row>
      <xdr:rowOff>31750</xdr:rowOff>
    </xdr:to>
    <xdr:grpSp>
      <xdr:nvGrpSpPr>
        <xdr:cNvPr id="28" name="Group 27"/>
        <xdr:cNvGrpSpPr/>
      </xdr:nvGrpSpPr>
      <xdr:grpSpPr>
        <a:xfrm>
          <a:off x="444499" y="10287001"/>
          <a:ext cx="4333875" cy="3016249"/>
          <a:chOff x="444499" y="10287001"/>
          <a:chExt cx="4333875" cy="3016249"/>
        </a:xfrm>
      </xdr:grpSpPr>
      <xdr:sp macro="" textlink="">
        <xdr:nvSpPr>
          <xdr:cNvPr id="41" name="TextBox 40"/>
          <xdr:cNvSpPr txBox="1"/>
        </xdr:nvSpPr>
        <xdr:spPr>
          <a:xfrm>
            <a:off x="444499" y="10287001"/>
            <a:ext cx="4333875" cy="3016249"/>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ROI-Team offers a valuable step-by-step toolkit for entrepreneurs, some free, some a bit more robust and not quite free.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Copyright © 2007 - 2018 by ROI-Team, Inc.  All rights reserved.</a:t>
            </a:r>
          </a:p>
          <a:p>
            <a:pPr algn="l" rtl="0">
              <a:defRPr sz="1000"/>
            </a:pPr>
            <a:endParaRPr lang="en-US" sz="1800" b="0" i="0" u="none" strike="noStrike" baseline="0">
              <a:solidFill>
                <a:srgbClr val="0D0F11"/>
              </a:solidFill>
              <a:latin typeface="Arial"/>
              <a:cs typeface="Arial"/>
            </a:endParaRPr>
          </a:p>
        </xdr:txBody>
      </xdr:sp>
      <xdr:pic>
        <xdr:nvPicPr>
          <xdr:cNvPr id="42" name="Picture 41">
            <a:hlinkClick xmlns:r="http://schemas.openxmlformats.org/officeDocument/2006/relationships" r:id="rId1"/>
          </xdr:cNvPr>
          <xdr:cNvPicPr>
            <a:picLocks noChangeAspect="1"/>
          </xdr:cNvPicPr>
        </xdr:nvPicPr>
        <xdr:blipFill rotWithShape="1">
          <a:blip xmlns:r="http://schemas.openxmlformats.org/officeDocument/2006/relationships" r:embed="rId2">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063625" y="11398250"/>
            <a:ext cx="3156858" cy="1102178"/>
          </a:xfrm>
          <a:prstGeom prst="rect">
            <a:avLst/>
          </a:prstGeom>
        </xdr:spPr>
      </xdr:pic>
    </xdr:grpSp>
    <xdr:clientData/>
  </xdr:twoCellAnchor>
  <xdr:twoCellAnchor>
    <xdr:from>
      <xdr:col>0</xdr:col>
      <xdr:colOff>0</xdr:colOff>
      <xdr:row>0</xdr:row>
      <xdr:rowOff>158750</xdr:rowOff>
    </xdr:from>
    <xdr:to>
      <xdr:col>4</xdr:col>
      <xdr:colOff>5207000</xdr:colOff>
      <xdr:row>0</xdr:row>
      <xdr:rowOff>866636</xdr:rowOff>
    </xdr:to>
    <xdr:grpSp>
      <xdr:nvGrpSpPr>
        <xdr:cNvPr id="38" name="Group 37"/>
        <xdr:cNvGrpSpPr/>
      </xdr:nvGrpSpPr>
      <xdr:grpSpPr>
        <a:xfrm>
          <a:off x="0" y="158750"/>
          <a:ext cx="14303375" cy="707886"/>
          <a:chOff x="0" y="158750"/>
          <a:chExt cx="14303375" cy="707886"/>
        </a:xfrm>
      </xdr:grpSpPr>
      <xdr:grpSp>
        <xdr:nvGrpSpPr>
          <xdr:cNvPr id="39" name="Group 38"/>
          <xdr:cNvGrpSpPr/>
        </xdr:nvGrpSpPr>
        <xdr:grpSpPr>
          <a:xfrm>
            <a:off x="0" y="158750"/>
            <a:ext cx="14303375" cy="707886"/>
            <a:chOff x="0" y="0"/>
            <a:chExt cx="14303375" cy="707886"/>
          </a:xfrm>
        </xdr:grpSpPr>
        <xdr:sp macro="" textlink="">
          <xdr:nvSpPr>
            <xdr:cNvPr id="43" name="TextBox 42"/>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Getting Your Operations Right</a:t>
              </a:r>
            </a:p>
          </xdr:txBody>
        </xdr:sp>
        <xdr:grpSp>
          <xdr:nvGrpSpPr>
            <xdr:cNvPr id="44" name="Group 43"/>
            <xdr:cNvGrpSpPr/>
          </xdr:nvGrpSpPr>
          <xdr:grpSpPr>
            <a:xfrm>
              <a:off x="10302875" y="0"/>
              <a:ext cx="4000500" cy="603250"/>
              <a:chOff x="1231900" y="2944298"/>
              <a:chExt cx="4330700" cy="719667"/>
            </a:xfrm>
          </xdr:grpSpPr>
          <xdr:grpSp>
            <xdr:nvGrpSpPr>
              <xdr:cNvPr id="45" name="Group 44"/>
              <xdr:cNvGrpSpPr/>
            </xdr:nvGrpSpPr>
            <xdr:grpSpPr>
              <a:xfrm>
                <a:off x="1231900" y="2944298"/>
                <a:ext cx="4330700" cy="719667"/>
                <a:chOff x="1231900" y="3987800"/>
                <a:chExt cx="4330700" cy="719667"/>
              </a:xfrm>
            </xdr:grpSpPr>
            <xdr:sp macro="" textlink="">
              <xdr:nvSpPr>
                <xdr:cNvPr id="51" name="Left-Right Arrow 50"/>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3" name="Group 52"/>
                <xdr:cNvGrpSpPr/>
              </xdr:nvGrpSpPr>
              <xdr:grpSpPr>
                <a:xfrm>
                  <a:off x="1231900" y="3987800"/>
                  <a:ext cx="4330700" cy="719667"/>
                  <a:chOff x="1231900" y="3987800"/>
                  <a:chExt cx="4330700" cy="863600"/>
                </a:xfrm>
              </xdr:grpSpPr>
              <xdr:sp macro="" textlink="">
                <xdr:nvSpPr>
                  <xdr:cNvPr id="56" name="Left-Right Arrow 5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8" name="Straight Connector 5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9" name="Straight Connector 5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6" name="TextBox 45">
                <a:hlinkClick xmlns:r="http://schemas.openxmlformats.org/officeDocument/2006/relationships" r:id="rId3"/>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47" name="TextBox 46">
                <a:hlinkClick xmlns:r="http://schemas.openxmlformats.org/officeDocument/2006/relationships" r:id="rId4"/>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48" name="TextBox 47"/>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sp macro="" textlink="">
        <xdr:nvSpPr>
          <xdr:cNvPr id="40" name="Rectangle 39"/>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1603374</xdr:colOff>
      <xdr:row>9</xdr:row>
      <xdr:rowOff>95250</xdr:rowOff>
    </xdr:from>
    <xdr:to>
      <xdr:col>10</xdr:col>
      <xdr:colOff>0</xdr:colOff>
      <xdr:row>59</xdr:row>
      <xdr:rowOff>0</xdr:rowOff>
    </xdr:to>
    <xdr:sp macro="" textlink="">
      <xdr:nvSpPr>
        <xdr:cNvPr id="154" name="Oval 153"/>
        <xdr:cNvSpPr/>
      </xdr:nvSpPr>
      <xdr:spPr>
        <a:xfrm>
          <a:off x="6381749" y="2778125"/>
          <a:ext cx="8175626" cy="7842250"/>
        </a:xfrm>
        <a:prstGeom prst="ellipse">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indent="0" algn="ctr" defTabSz="457200" rtl="0" eaLnBrk="1" latinLnBrk="0" hangingPunct="1"/>
          <a:endParaRPr lang="en-US" sz="1800" kern="1200">
            <a:solidFill>
              <a:schemeClr val="tx1"/>
            </a:solidFill>
            <a:latin typeface="Arial"/>
            <a:ea typeface="+mn-ea"/>
            <a:cs typeface="Arial"/>
          </a:endParaRPr>
        </a:p>
      </xdr:txBody>
    </xdr:sp>
    <xdr:clientData/>
  </xdr:twoCellAnchor>
  <xdr:twoCellAnchor editAs="oneCell">
    <xdr:from>
      <xdr:col>3</xdr:col>
      <xdr:colOff>0</xdr:colOff>
      <xdr:row>0</xdr:row>
      <xdr:rowOff>330200</xdr:rowOff>
    </xdr:from>
    <xdr:to>
      <xdr:col>17</xdr:col>
      <xdr:colOff>69850</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9880600" y="330200"/>
          <a:ext cx="9493250" cy="317500"/>
        </a:xfrm>
        <a:prstGeom prst="rect">
          <a:avLst/>
        </a:prstGeom>
      </xdr:spPr>
    </xdr:sp>
    <xdr:clientData/>
  </xdr:twoCellAnchor>
  <xdr:twoCellAnchor>
    <xdr:from>
      <xdr:col>1</xdr:col>
      <xdr:colOff>0</xdr:colOff>
      <xdr:row>1</xdr:row>
      <xdr:rowOff>0</xdr:rowOff>
    </xdr:from>
    <xdr:to>
      <xdr:col>2</xdr:col>
      <xdr:colOff>0</xdr:colOff>
      <xdr:row>56</xdr:row>
      <xdr:rowOff>63500</xdr:rowOff>
    </xdr:to>
    <xdr:sp macro="" textlink="">
      <xdr:nvSpPr>
        <xdr:cNvPr id="14" name="TextBox 13"/>
        <xdr:cNvSpPr txBox="1"/>
      </xdr:nvSpPr>
      <xdr:spPr>
        <a:xfrm>
          <a:off x="444500" y="1270000"/>
          <a:ext cx="4333875" cy="8937625"/>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spcAft>
              <a:spcPts val="1200"/>
            </a:spcAft>
            <a:defRPr sz="1000"/>
          </a:pPr>
          <a:r>
            <a:rPr lang="en-US" sz="2000" b="1" i="1" u="sng" strike="noStrike" baseline="0">
              <a:solidFill>
                <a:srgbClr val="0D0F11"/>
              </a:solidFill>
              <a:latin typeface="Arial"/>
              <a:cs typeface="Arial"/>
            </a:rPr>
            <a:t>Organize Your Team</a:t>
          </a:r>
        </a:p>
        <a:p>
          <a:pPr marL="182880" algn="l" rtl="0">
            <a:spcBef>
              <a:spcPts val="0"/>
            </a:spcBef>
            <a:defRPr sz="1000"/>
          </a:pPr>
          <a:r>
            <a:rPr lang="en-US" sz="1800" b="0" i="0" u="none" strike="noStrike" baseline="0">
              <a:solidFill>
                <a:srgbClr val="0D0F11"/>
              </a:solidFill>
              <a:latin typeface="Arial"/>
              <a:cs typeface="Arial"/>
            </a:rPr>
            <a:t>Organization charts must have existed when the Egyptians built the pyramids. You and your team need one, too, as large and complex as the business you're developing.</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Initially that is likely to be pretty small - maybe just you, performing all of the jobs implied by an organization chart such as the one on this page. Communication would just be you talking to yourself, and decision-making would depend on whether you were impulsive or cautious.</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As your team grows, however, you will need to formalize who can use the checkbook and who can make deals with customers, and how you ensure everyone who needs to know, knows.</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Consider the most critical actions your team must perform. Who will be accountable for the result? Responsible for getting it done? Who needs to be consulted for discussion about the impact on their work? Who needs to be informed so they don't mess it up?</a:t>
          </a:r>
        </a:p>
      </xdr:txBody>
    </xdr:sp>
    <xdr:clientData/>
  </xdr:twoCellAnchor>
  <xdr:twoCellAnchor editAs="oneCell">
    <xdr:from>
      <xdr:col>3</xdr:col>
      <xdr:colOff>0</xdr:colOff>
      <xdr:row>0</xdr:row>
      <xdr:rowOff>279400</xdr:rowOff>
    </xdr:from>
    <xdr:to>
      <xdr:col>17</xdr:col>
      <xdr:colOff>57150</xdr:colOff>
      <xdr:row>0</xdr:row>
      <xdr:rowOff>635000</xdr:rowOff>
    </xdr:to>
    <xdr:sp macro="" textlink="">
      <xdr:nvSpPr>
        <xdr:cNvPr id="15" name="Bus_Mod" hidden="1">
          <a:extLst>
            <a:ext uri="{63B3BB69-23CF-44E3-9099-C40C66FF867C}">
              <a14:compatExt xmlns:a14="http://schemas.microsoft.com/office/drawing/2010/main" spid="_x0000_s5871880"/>
            </a:ext>
          </a:extLst>
        </xdr:cNvPr>
        <xdr:cNvSpPr/>
      </xdr:nvSpPr>
      <xdr:spPr>
        <a:xfrm>
          <a:off x="9880600" y="279400"/>
          <a:ext cx="9480550" cy="355600"/>
        </a:xfrm>
        <a:prstGeom prst="rect">
          <a:avLst/>
        </a:prstGeom>
      </xdr:spPr>
    </xdr:sp>
    <xdr:clientData/>
  </xdr:twoCellAnchor>
  <xdr:twoCellAnchor>
    <xdr:from>
      <xdr:col>2</xdr:col>
      <xdr:colOff>2135188</xdr:colOff>
      <xdr:row>12</xdr:row>
      <xdr:rowOff>134937</xdr:rowOff>
    </xdr:from>
    <xdr:to>
      <xdr:col>9</xdr:col>
      <xdr:colOff>95253</xdr:colOff>
      <xdr:row>59</xdr:row>
      <xdr:rowOff>119063</xdr:rowOff>
    </xdr:to>
    <xdr:sp macro="" textlink="">
      <xdr:nvSpPr>
        <xdr:cNvPr id="155" name="TextBox 154"/>
        <xdr:cNvSpPr txBox="1"/>
      </xdr:nvSpPr>
      <xdr:spPr>
        <a:xfrm rot="16200000">
          <a:off x="6727033" y="3480592"/>
          <a:ext cx="7445376" cy="707231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prstTxWarp prst="textCircle">
            <a:avLst>
              <a:gd name="adj" fmla="val 10809008"/>
            </a:avLst>
          </a:prstTxWarp>
        </a:bodyPr>
        <a:lstStyle/>
        <a:p>
          <a:pPr algn="ctr"/>
          <a:r>
            <a:rPr lang="en-US" sz="4400" b="1">
              <a:solidFill>
                <a:schemeClr val="tx1">
                  <a:lumMod val="50000"/>
                  <a:lumOff val="50000"/>
                </a:schemeClr>
              </a:solidFill>
              <a:latin typeface="Arial"/>
              <a:cs typeface="Arial"/>
            </a:rPr>
            <a:t>Systems for Management</a:t>
          </a:r>
        </a:p>
      </xdr:txBody>
    </xdr:sp>
    <xdr:clientData/>
  </xdr:twoCellAnchor>
  <xdr:twoCellAnchor>
    <xdr:from>
      <xdr:col>6</xdr:col>
      <xdr:colOff>635000</xdr:colOff>
      <xdr:row>62</xdr:row>
      <xdr:rowOff>33656</xdr:rowOff>
    </xdr:from>
    <xdr:to>
      <xdr:col>7</xdr:col>
      <xdr:colOff>15875</xdr:colOff>
      <xdr:row>62</xdr:row>
      <xdr:rowOff>79375</xdr:rowOff>
    </xdr:to>
    <xdr:sp macro="" textlink="">
      <xdr:nvSpPr>
        <xdr:cNvPr id="156" name="TextBox 155"/>
        <xdr:cNvSpPr txBox="1"/>
      </xdr:nvSpPr>
      <xdr:spPr>
        <a:xfrm>
          <a:off x="11858625" y="11130281"/>
          <a:ext cx="47625" cy="45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Systems for Management</a:t>
          </a:r>
        </a:p>
      </xdr:txBody>
    </xdr:sp>
    <xdr:clientData/>
  </xdr:twoCellAnchor>
  <xdr:twoCellAnchor>
    <xdr:from>
      <xdr:col>2</xdr:col>
      <xdr:colOff>1289787</xdr:colOff>
      <xdr:row>18</xdr:row>
      <xdr:rowOff>31750</xdr:rowOff>
    </xdr:from>
    <xdr:to>
      <xdr:col>10</xdr:col>
      <xdr:colOff>301625</xdr:colOff>
      <xdr:row>56</xdr:row>
      <xdr:rowOff>127000</xdr:rowOff>
    </xdr:to>
    <xdr:grpSp>
      <xdr:nvGrpSpPr>
        <xdr:cNvPr id="142" name="Group 141"/>
        <xdr:cNvGrpSpPr/>
      </xdr:nvGrpSpPr>
      <xdr:grpSpPr>
        <a:xfrm>
          <a:off x="6068162" y="4143375"/>
          <a:ext cx="8790838" cy="6127750"/>
          <a:chOff x="74977" y="455494"/>
          <a:chExt cx="5838088" cy="4804863"/>
        </a:xfrm>
      </xdr:grpSpPr>
      <xdr:cxnSp macro="">
        <xdr:nvCxnSpPr>
          <xdr:cNvPr id="143" name="Elbow Connector 142"/>
          <xdr:cNvCxnSpPr>
            <a:stCxn id="146" idx="2"/>
            <a:endCxn id="147" idx="3"/>
          </xdr:cNvCxnSpPr>
        </xdr:nvCxnSpPr>
        <xdr:spPr>
          <a:xfrm rot="5400000">
            <a:off x="2342689" y="2734858"/>
            <a:ext cx="850049" cy="490845"/>
          </a:xfrm>
          <a:prstGeom prst="bentConnector2">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44" name="Process 143"/>
          <xdr:cNvSpPr/>
        </xdr:nvSpPr>
        <xdr:spPr>
          <a:xfrm>
            <a:off x="1789476" y="455494"/>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CEO</a:t>
            </a:r>
          </a:p>
          <a:p>
            <a:pPr algn="ctr"/>
            <a:r>
              <a:rPr lang="en-US" sz="1800">
                <a:solidFill>
                  <a:schemeClr val="tx1"/>
                </a:solidFill>
                <a:latin typeface="Arial"/>
                <a:cs typeface="Arial"/>
              </a:rPr>
              <a:t>Entrepreneur (YOU!)</a:t>
            </a:r>
          </a:p>
          <a:p>
            <a:pPr algn="ctr"/>
            <a:r>
              <a:rPr lang="en-US" sz="1800">
                <a:solidFill>
                  <a:schemeClr val="tx1"/>
                </a:solidFill>
                <a:latin typeface="Arial"/>
                <a:cs typeface="Arial"/>
              </a:rPr>
              <a:t>Creates Business Model</a:t>
            </a:r>
          </a:p>
        </xdr:txBody>
      </xdr:sp>
      <xdr:cxnSp macro="">
        <xdr:nvCxnSpPr>
          <xdr:cNvPr id="145" name="Straight Arrow Connector 144"/>
          <xdr:cNvCxnSpPr>
            <a:stCxn id="144" idx="2"/>
            <a:endCxn id="146" idx="0"/>
          </xdr:cNvCxnSpPr>
        </xdr:nvCxnSpPr>
        <xdr:spPr>
          <a:xfrm>
            <a:off x="3013133" y="1295399"/>
            <a:ext cx="2" cy="419952"/>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46" name="Process 145"/>
          <xdr:cNvSpPr/>
        </xdr:nvSpPr>
        <xdr:spPr>
          <a:xfrm>
            <a:off x="1789478" y="1715351"/>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President</a:t>
            </a:r>
          </a:p>
          <a:p>
            <a:pPr algn="ctr"/>
            <a:r>
              <a:rPr lang="en-US" sz="1800">
                <a:solidFill>
                  <a:schemeClr val="tx1"/>
                </a:solidFill>
                <a:latin typeface="Arial"/>
                <a:cs typeface="Arial"/>
              </a:rPr>
              <a:t>Head Manager </a:t>
            </a:r>
          </a:p>
          <a:p>
            <a:pPr algn="ctr"/>
            <a:r>
              <a:rPr lang="en-US" sz="1800">
                <a:solidFill>
                  <a:schemeClr val="tx1"/>
                </a:solidFill>
                <a:latin typeface="Arial"/>
                <a:cs typeface="Arial"/>
              </a:rPr>
              <a:t>Runs Systems for Management</a:t>
            </a:r>
          </a:p>
        </xdr:txBody>
      </xdr:sp>
      <xdr:sp macro="" textlink="">
        <xdr:nvSpPr>
          <xdr:cNvPr id="147" name="Process 146"/>
          <xdr:cNvSpPr/>
        </xdr:nvSpPr>
        <xdr:spPr>
          <a:xfrm>
            <a:off x="74977" y="2985352"/>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CFO</a:t>
            </a:r>
          </a:p>
          <a:p>
            <a:pPr algn="ctr"/>
            <a:r>
              <a:rPr lang="en-US" sz="1800">
                <a:solidFill>
                  <a:schemeClr val="tx1"/>
                </a:solidFill>
                <a:latin typeface="Arial"/>
                <a:cs typeface="Arial"/>
              </a:rPr>
              <a:t>Chief Financial Officer</a:t>
            </a:r>
          </a:p>
          <a:p>
            <a:pPr algn="ctr"/>
            <a:r>
              <a:rPr lang="en-US" sz="1800">
                <a:solidFill>
                  <a:schemeClr val="tx1"/>
                </a:solidFill>
                <a:latin typeface="Arial"/>
                <a:cs typeface="Arial"/>
              </a:rPr>
              <a:t>Runs Financial Processes</a:t>
            </a:r>
          </a:p>
        </xdr:txBody>
      </xdr:sp>
      <xdr:sp macro="" textlink="">
        <xdr:nvSpPr>
          <xdr:cNvPr id="148" name="Process 147"/>
          <xdr:cNvSpPr/>
        </xdr:nvSpPr>
        <xdr:spPr>
          <a:xfrm>
            <a:off x="74977" y="4420452"/>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VP Production</a:t>
            </a:r>
          </a:p>
          <a:p>
            <a:pPr algn="ctr"/>
            <a:r>
              <a:rPr lang="en-US" sz="1800">
                <a:solidFill>
                  <a:schemeClr val="tx1"/>
                </a:solidFill>
                <a:latin typeface="Arial"/>
                <a:cs typeface="Arial"/>
              </a:rPr>
              <a:t>Manager</a:t>
            </a:r>
          </a:p>
          <a:p>
            <a:pPr algn="ctr"/>
            <a:r>
              <a:rPr lang="en-US" sz="1800">
                <a:solidFill>
                  <a:schemeClr val="tx1"/>
                </a:solidFill>
                <a:latin typeface="Arial"/>
                <a:cs typeface="Arial"/>
              </a:rPr>
              <a:t>Runs Production Processes</a:t>
            </a:r>
          </a:p>
        </xdr:txBody>
      </xdr:sp>
      <xdr:sp macro="" textlink="">
        <xdr:nvSpPr>
          <xdr:cNvPr id="149" name="Process 148"/>
          <xdr:cNvSpPr/>
        </xdr:nvSpPr>
        <xdr:spPr>
          <a:xfrm>
            <a:off x="3465752" y="2985352"/>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VP Marketing</a:t>
            </a:r>
          </a:p>
          <a:p>
            <a:pPr algn="ctr"/>
            <a:r>
              <a:rPr lang="en-US" sz="1800">
                <a:solidFill>
                  <a:schemeClr val="tx1"/>
                </a:solidFill>
                <a:latin typeface="Arial"/>
                <a:cs typeface="Arial"/>
              </a:rPr>
              <a:t>Manager</a:t>
            </a:r>
          </a:p>
          <a:p>
            <a:pPr algn="ctr"/>
            <a:r>
              <a:rPr lang="en-US" sz="1800">
                <a:solidFill>
                  <a:schemeClr val="tx1"/>
                </a:solidFill>
                <a:latin typeface="Arial"/>
                <a:cs typeface="Arial"/>
              </a:rPr>
              <a:t>Runs Marketing Processes</a:t>
            </a:r>
          </a:p>
        </xdr:txBody>
      </xdr:sp>
      <xdr:sp macro="" textlink="">
        <xdr:nvSpPr>
          <xdr:cNvPr id="150" name="Process 149"/>
          <xdr:cNvSpPr/>
        </xdr:nvSpPr>
        <xdr:spPr>
          <a:xfrm>
            <a:off x="3465752" y="4420452"/>
            <a:ext cx="2447313" cy="83990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VP IT</a:t>
            </a:r>
          </a:p>
          <a:p>
            <a:pPr algn="ctr"/>
            <a:r>
              <a:rPr lang="en-US" sz="1800">
                <a:solidFill>
                  <a:schemeClr val="tx1"/>
                </a:solidFill>
                <a:latin typeface="Arial"/>
                <a:cs typeface="Arial"/>
              </a:rPr>
              <a:t>Information Technology</a:t>
            </a:r>
          </a:p>
          <a:p>
            <a:pPr algn="ctr"/>
            <a:r>
              <a:rPr lang="en-US" sz="1800">
                <a:solidFill>
                  <a:schemeClr val="tx1"/>
                </a:solidFill>
                <a:latin typeface="Arial"/>
                <a:cs typeface="Arial"/>
              </a:rPr>
              <a:t>Runs IT Processes</a:t>
            </a:r>
          </a:p>
        </xdr:txBody>
      </xdr:sp>
      <xdr:cxnSp macro="">
        <xdr:nvCxnSpPr>
          <xdr:cNvPr id="151" name="Elbow Connector 150"/>
          <xdr:cNvCxnSpPr>
            <a:stCxn id="146" idx="2"/>
            <a:endCxn id="148" idx="3"/>
          </xdr:cNvCxnSpPr>
        </xdr:nvCxnSpPr>
        <xdr:spPr>
          <a:xfrm rot="5400000">
            <a:off x="1625139" y="3452408"/>
            <a:ext cx="2285149" cy="490845"/>
          </a:xfrm>
          <a:prstGeom prst="bentConnector2">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52" name="Elbow Connector 151"/>
          <xdr:cNvCxnSpPr>
            <a:stCxn id="146" idx="2"/>
            <a:endCxn id="149" idx="1"/>
          </xdr:cNvCxnSpPr>
        </xdr:nvCxnSpPr>
        <xdr:spPr>
          <a:xfrm rot="16200000" flipH="1">
            <a:off x="2814419" y="2753971"/>
            <a:ext cx="850049" cy="452617"/>
          </a:xfrm>
          <a:prstGeom prst="bentConnector2">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53" name="Elbow Connector 152"/>
          <xdr:cNvCxnSpPr>
            <a:stCxn id="146" idx="2"/>
            <a:endCxn id="150" idx="1"/>
          </xdr:cNvCxnSpPr>
        </xdr:nvCxnSpPr>
        <xdr:spPr>
          <a:xfrm rot="16200000" flipH="1">
            <a:off x="2096869" y="3471521"/>
            <a:ext cx="2285149" cy="452617"/>
          </a:xfrm>
          <a:prstGeom prst="bentConnector2">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0</xdr:colOff>
      <xdr:row>0</xdr:row>
      <xdr:rowOff>158750</xdr:rowOff>
    </xdr:from>
    <xdr:to>
      <xdr:col>9</xdr:col>
      <xdr:colOff>412750</xdr:colOff>
      <xdr:row>0</xdr:row>
      <xdr:rowOff>866636</xdr:rowOff>
    </xdr:to>
    <xdr:grpSp>
      <xdr:nvGrpSpPr>
        <xdr:cNvPr id="28" name="Group 27"/>
        <xdr:cNvGrpSpPr/>
      </xdr:nvGrpSpPr>
      <xdr:grpSpPr>
        <a:xfrm>
          <a:off x="0" y="158750"/>
          <a:ext cx="14303375" cy="707886"/>
          <a:chOff x="0" y="0"/>
          <a:chExt cx="14303375" cy="707886"/>
        </a:xfrm>
      </xdr:grpSpPr>
      <xdr:sp macro="" textlink="">
        <xdr:nvSpPr>
          <xdr:cNvPr id="29" name="TextBox 28"/>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Getting Your Act Together</a:t>
            </a:r>
          </a:p>
        </xdr:txBody>
      </xdr:sp>
      <xdr:grpSp>
        <xdr:nvGrpSpPr>
          <xdr:cNvPr id="30" name="Group 29"/>
          <xdr:cNvGrpSpPr/>
        </xdr:nvGrpSpPr>
        <xdr:grpSpPr>
          <a:xfrm>
            <a:off x="10302875" y="0"/>
            <a:ext cx="4000500" cy="603250"/>
            <a:chOff x="1231900" y="2944298"/>
            <a:chExt cx="4330700" cy="719667"/>
          </a:xfrm>
        </xdr:grpSpPr>
        <xdr:grpSp>
          <xdr:nvGrpSpPr>
            <xdr:cNvPr id="31" name="Group 30"/>
            <xdr:cNvGrpSpPr/>
          </xdr:nvGrpSpPr>
          <xdr:grpSpPr>
            <a:xfrm>
              <a:off x="1231900" y="2944298"/>
              <a:ext cx="4330700" cy="719667"/>
              <a:chOff x="1231900" y="3987800"/>
              <a:chExt cx="4330700" cy="719667"/>
            </a:xfrm>
          </xdr:grpSpPr>
          <xdr:sp macro="" textlink="">
            <xdr:nvSpPr>
              <xdr:cNvPr id="35" name="Left-Right Arrow 3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6" name="Group 35"/>
              <xdr:cNvGrpSpPr/>
            </xdr:nvGrpSpPr>
            <xdr:grpSpPr>
              <a:xfrm>
                <a:off x="1231900" y="3987800"/>
                <a:ext cx="4330700" cy="719667"/>
                <a:chOff x="1231900" y="3987800"/>
                <a:chExt cx="4330700" cy="863600"/>
              </a:xfrm>
            </xdr:grpSpPr>
            <xdr:sp macro="" textlink="">
              <xdr:nvSpPr>
                <xdr:cNvPr id="37" name="Left-Right Arrow 3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8" name="Straight Connector 3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9" name="Straight Connector 3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2" name="TextBox 3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3" name="TextBox 3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4" name="TextBox 33">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0</xdr:row>
      <xdr:rowOff>330200</xdr:rowOff>
    </xdr:from>
    <xdr:to>
      <xdr:col>16</xdr:col>
      <xdr:colOff>69850</xdr:colOff>
      <xdr:row>0</xdr:row>
      <xdr:rowOff>647700</xdr:rowOff>
    </xdr:to>
    <xdr:sp macro="" textlink="">
      <xdr:nvSpPr>
        <xdr:cNvPr id="3" name="Processes" hidden="1">
          <a:extLst>
            <a:ext uri="{63B3BB69-23CF-44E3-9099-C40C66FF867C}">
              <a14:compatExt xmlns:a14="http://schemas.microsoft.com/office/drawing/2010/main" spid="_x0000_s5873929"/>
            </a:ext>
          </a:extLst>
        </xdr:cNvPr>
        <xdr:cNvSpPr/>
      </xdr:nvSpPr>
      <xdr:spPr>
        <a:xfrm>
          <a:off x="9880600" y="330200"/>
          <a:ext cx="9493250" cy="317500"/>
        </a:xfrm>
        <a:prstGeom prst="rect">
          <a:avLst/>
        </a:prstGeom>
      </xdr:spPr>
    </xdr:sp>
    <xdr:clientData/>
  </xdr:twoCellAnchor>
  <xdr:twoCellAnchor>
    <xdr:from>
      <xdr:col>1</xdr:col>
      <xdr:colOff>0</xdr:colOff>
      <xdr:row>1</xdr:row>
      <xdr:rowOff>0</xdr:rowOff>
    </xdr:from>
    <xdr:to>
      <xdr:col>2</xdr:col>
      <xdr:colOff>0</xdr:colOff>
      <xdr:row>56</xdr:row>
      <xdr:rowOff>31750</xdr:rowOff>
    </xdr:to>
    <xdr:sp macro="" textlink="">
      <xdr:nvSpPr>
        <xdr:cNvPr id="12" name="TextBox 11"/>
        <xdr:cNvSpPr txBox="1"/>
      </xdr:nvSpPr>
      <xdr:spPr>
        <a:xfrm>
          <a:off x="444500" y="1270000"/>
          <a:ext cx="4333875" cy="8905875"/>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spcAft>
              <a:spcPts val="1200"/>
            </a:spcAft>
            <a:defRPr sz="1000"/>
          </a:pPr>
          <a:r>
            <a:rPr lang="en-US" sz="2000" b="1" i="1" u="sng" strike="noStrike" baseline="0">
              <a:solidFill>
                <a:srgbClr val="0D0F11"/>
              </a:solidFill>
              <a:latin typeface="Arial"/>
              <a:cs typeface="Arial"/>
            </a:rPr>
            <a:t>Stay as Flat as Possible</a:t>
          </a: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A 'Vertical' organization (with many levels) offers many opportunities for miscommunication, countermanded orders, confusion about who the boss is, how decisions are made, and how other departmments are affected. </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And it might take a long time for needed information to get from department to department, especially at the bottom.</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Keep your organization as flat as possible, maybe 3 layers top to bottom for even a very large company. To do this, maximize the spans of control - assign to each manager as many subordinates as can be controlled without losing control.</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Spans of control can be kept flat by properly defining the work. For example, a lead assembler in a department of 20 assemblers could provide technical guidance often assigned to a supervisor, with managerial work such as hiring and firing shifted up a layer to the plant supervisor.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endParaRPr lang="en-US" sz="1800" b="0" i="0" u="none" strike="noStrike" baseline="0">
            <a:solidFill>
              <a:srgbClr val="0D0F11"/>
            </a:solidFill>
            <a:latin typeface="Arial"/>
            <a:cs typeface="Arial"/>
          </a:endParaRPr>
        </a:p>
      </xdr:txBody>
    </xdr:sp>
    <xdr:clientData/>
  </xdr:twoCellAnchor>
  <xdr:twoCellAnchor editAs="oneCell">
    <xdr:from>
      <xdr:col>2</xdr:col>
      <xdr:colOff>0</xdr:colOff>
      <xdr:row>0</xdr:row>
      <xdr:rowOff>279400</xdr:rowOff>
    </xdr:from>
    <xdr:to>
      <xdr:col>16</xdr:col>
      <xdr:colOff>57150</xdr:colOff>
      <xdr:row>0</xdr:row>
      <xdr:rowOff>635000</xdr:rowOff>
    </xdr:to>
    <xdr:sp macro="" textlink="">
      <xdr:nvSpPr>
        <xdr:cNvPr id="13" name="Bus_Mod" hidden="1">
          <a:extLst>
            <a:ext uri="{63B3BB69-23CF-44E3-9099-C40C66FF867C}">
              <a14:compatExt xmlns:a14="http://schemas.microsoft.com/office/drawing/2010/main" spid="_x0000_s5871880"/>
            </a:ext>
          </a:extLst>
        </xdr:cNvPr>
        <xdr:cNvSpPr/>
      </xdr:nvSpPr>
      <xdr:spPr>
        <a:xfrm>
          <a:off x="9880600" y="279400"/>
          <a:ext cx="9480550" cy="355600"/>
        </a:xfrm>
        <a:prstGeom prst="rect">
          <a:avLst/>
        </a:prstGeom>
      </xdr:spPr>
    </xdr:sp>
    <xdr:clientData/>
  </xdr:twoCellAnchor>
  <xdr:twoCellAnchor>
    <xdr:from>
      <xdr:col>5</xdr:col>
      <xdr:colOff>635000</xdr:colOff>
      <xdr:row>62</xdr:row>
      <xdr:rowOff>33656</xdr:rowOff>
    </xdr:from>
    <xdr:to>
      <xdr:col>6</xdr:col>
      <xdr:colOff>15875</xdr:colOff>
      <xdr:row>62</xdr:row>
      <xdr:rowOff>79375</xdr:rowOff>
    </xdr:to>
    <xdr:sp macro="" textlink="">
      <xdr:nvSpPr>
        <xdr:cNvPr id="15" name="TextBox 14"/>
        <xdr:cNvSpPr txBox="1"/>
      </xdr:nvSpPr>
      <xdr:spPr>
        <a:xfrm>
          <a:off x="12534900" y="11514456"/>
          <a:ext cx="53975" cy="45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Systems for Management</a:t>
          </a:r>
        </a:p>
      </xdr:txBody>
    </xdr:sp>
    <xdr:clientData/>
  </xdr:twoCellAnchor>
  <xdr:twoCellAnchor>
    <xdr:from>
      <xdr:col>3</xdr:col>
      <xdr:colOff>333375</xdr:colOff>
      <xdr:row>45</xdr:row>
      <xdr:rowOff>15875</xdr:rowOff>
    </xdr:from>
    <xdr:to>
      <xdr:col>6</xdr:col>
      <xdr:colOff>635000</xdr:colOff>
      <xdr:row>50</xdr:row>
      <xdr:rowOff>0</xdr:rowOff>
    </xdr:to>
    <xdr:sp macro="" textlink="">
      <xdr:nvSpPr>
        <xdr:cNvPr id="180" name="TextBox 179"/>
        <xdr:cNvSpPr txBox="1"/>
      </xdr:nvSpPr>
      <xdr:spPr>
        <a:xfrm>
          <a:off x="5778500" y="8413750"/>
          <a:ext cx="2301875"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I have a problem.</a:t>
          </a:r>
          <a:r>
            <a:rPr lang="en-US" sz="2000" baseline="0"/>
            <a:t> </a:t>
          </a:r>
          <a:r>
            <a:rPr lang="en-US" sz="2000"/>
            <a:t>How do I handle it?</a:t>
          </a:r>
        </a:p>
      </xdr:txBody>
    </xdr:sp>
    <xdr:clientData/>
  </xdr:twoCellAnchor>
  <xdr:twoCellAnchor>
    <xdr:from>
      <xdr:col>4</xdr:col>
      <xdr:colOff>88901</xdr:colOff>
      <xdr:row>32</xdr:row>
      <xdr:rowOff>104775</xdr:rowOff>
    </xdr:from>
    <xdr:to>
      <xdr:col>6</xdr:col>
      <xdr:colOff>553275</xdr:colOff>
      <xdr:row>39</xdr:row>
      <xdr:rowOff>47625</xdr:rowOff>
    </xdr:to>
    <xdr:sp macro="" textlink="">
      <xdr:nvSpPr>
        <xdr:cNvPr id="181" name="TextBox 180"/>
        <xdr:cNvSpPr txBox="1"/>
      </xdr:nvSpPr>
      <xdr:spPr>
        <a:xfrm>
          <a:off x="6200776" y="6438900"/>
          <a:ext cx="1797874" cy="1054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How do I handle stuff like this?</a:t>
          </a:r>
        </a:p>
      </xdr:txBody>
    </xdr:sp>
    <xdr:clientData/>
  </xdr:twoCellAnchor>
  <xdr:twoCellAnchor>
    <xdr:from>
      <xdr:col>4</xdr:col>
      <xdr:colOff>304801</xdr:colOff>
      <xdr:row>21</xdr:row>
      <xdr:rowOff>3175</xdr:rowOff>
    </xdr:from>
    <xdr:to>
      <xdr:col>7</xdr:col>
      <xdr:colOff>102425</xdr:colOff>
      <xdr:row>27</xdr:row>
      <xdr:rowOff>104775</xdr:rowOff>
    </xdr:to>
    <xdr:sp macro="" textlink="">
      <xdr:nvSpPr>
        <xdr:cNvPr id="182" name="TextBox 181"/>
        <xdr:cNvSpPr txBox="1"/>
      </xdr:nvSpPr>
      <xdr:spPr>
        <a:xfrm>
          <a:off x="6416676" y="4591050"/>
          <a:ext cx="1797874" cy="1054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Do we have a policy for stuff like this?</a:t>
          </a:r>
        </a:p>
      </xdr:txBody>
    </xdr:sp>
    <xdr:clientData/>
  </xdr:twoCellAnchor>
  <xdr:twoCellAnchor>
    <xdr:from>
      <xdr:col>6</xdr:col>
      <xdr:colOff>549276</xdr:colOff>
      <xdr:row>12</xdr:row>
      <xdr:rowOff>25400</xdr:rowOff>
    </xdr:from>
    <xdr:to>
      <xdr:col>9</xdr:col>
      <xdr:colOff>346900</xdr:colOff>
      <xdr:row>17</xdr:row>
      <xdr:rowOff>9525</xdr:rowOff>
    </xdr:to>
    <xdr:sp macro="" textlink="">
      <xdr:nvSpPr>
        <xdr:cNvPr id="183" name="TextBox 182"/>
        <xdr:cNvSpPr txBox="1"/>
      </xdr:nvSpPr>
      <xdr:spPr>
        <a:xfrm>
          <a:off x="7994651" y="3184525"/>
          <a:ext cx="1797874"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Want to play golf Saturday?</a:t>
          </a:r>
        </a:p>
      </xdr:txBody>
    </xdr:sp>
    <xdr:clientData/>
  </xdr:twoCellAnchor>
  <xdr:twoCellAnchor>
    <xdr:from>
      <xdr:col>15</xdr:col>
      <xdr:colOff>612775</xdr:colOff>
      <xdr:row>11</xdr:row>
      <xdr:rowOff>41275</xdr:rowOff>
    </xdr:from>
    <xdr:to>
      <xdr:col>19</xdr:col>
      <xdr:colOff>79375</xdr:colOff>
      <xdr:row>16</xdr:row>
      <xdr:rowOff>25400</xdr:rowOff>
    </xdr:to>
    <xdr:sp macro="" textlink="">
      <xdr:nvSpPr>
        <xdr:cNvPr id="184" name="TextBox 183"/>
        <xdr:cNvSpPr txBox="1"/>
      </xdr:nvSpPr>
      <xdr:spPr>
        <a:xfrm>
          <a:off x="14058900" y="3041650"/>
          <a:ext cx="2133600"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Cut costs 5% across the board.</a:t>
          </a:r>
        </a:p>
      </xdr:txBody>
    </xdr:sp>
    <xdr:clientData/>
  </xdr:twoCellAnchor>
  <xdr:twoCellAnchor>
    <xdr:from>
      <xdr:col>19</xdr:col>
      <xdr:colOff>368300</xdr:colOff>
      <xdr:row>20</xdr:row>
      <xdr:rowOff>98425</xdr:rowOff>
    </xdr:from>
    <xdr:to>
      <xdr:col>22</xdr:col>
      <xdr:colOff>63500</xdr:colOff>
      <xdr:row>25</xdr:row>
      <xdr:rowOff>82550</xdr:rowOff>
    </xdr:to>
    <xdr:sp macro="" textlink="">
      <xdr:nvSpPr>
        <xdr:cNvPr id="185" name="TextBox 184"/>
        <xdr:cNvSpPr txBox="1"/>
      </xdr:nvSpPr>
      <xdr:spPr>
        <a:xfrm>
          <a:off x="16481425" y="4527550"/>
          <a:ext cx="1695450"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Cut costs here and there.</a:t>
          </a:r>
        </a:p>
      </xdr:txBody>
    </xdr:sp>
    <xdr:clientData/>
  </xdr:twoCellAnchor>
  <xdr:twoCellAnchor>
    <xdr:from>
      <xdr:col>21</xdr:col>
      <xdr:colOff>187324</xdr:colOff>
      <xdr:row>33</xdr:row>
      <xdr:rowOff>107950</xdr:rowOff>
    </xdr:from>
    <xdr:to>
      <xdr:col>24</xdr:col>
      <xdr:colOff>380999</xdr:colOff>
      <xdr:row>38</xdr:row>
      <xdr:rowOff>92075</xdr:rowOff>
    </xdr:to>
    <xdr:sp macro="" textlink="">
      <xdr:nvSpPr>
        <xdr:cNvPr id="186" name="TextBox 185"/>
        <xdr:cNvSpPr txBox="1"/>
      </xdr:nvSpPr>
      <xdr:spPr>
        <a:xfrm>
          <a:off x="17633949" y="6600825"/>
          <a:ext cx="2193925"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Evertybody</a:t>
          </a:r>
          <a:r>
            <a:rPr lang="en-US" sz="2000" baseline="0"/>
            <a:t> in your department is mission critical.</a:t>
          </a:r>
          <a:endParaRPr lang="en-US" sz="2000"/>
        </a:p>
      </xdr:txBody>
    </xdr:sp>
    <xdr:clientData/>
  </xdr:twoCellAnchor>
  <xdr:twoCellAnchor>
    <xdr:from>
      <xdr:col>15</xdr:col>
      <xdr:colOff>635000</xdr:colOff>
      <xdr:row>56</xdr:row>
      <xdr:rowOff>6350</xdr:rowOff>
    </xdr:from>
    <xdr:to>
      <xdr:col>19</xdr:col>
      <xdr:colOff>571500</xdr:colOff>
      <xdr:row>60</xdr:row>
      <xdr:rowOff>149225</xdr:rowOff>
    </xdr:to>
    <xdr:sp macro="" textlink="">
      <xdr:nvSpPr>
        <xdr:cNvPr id="187" name="TextBox 186"/>
        <xdr:cNvSpPr txBox="1"/>
      </xdr:nvSpPr>
      <xdr:spPr>
        <a:xfrm>
          <a:off x="14081125" y="10150475"/>
          <a:ext cx="2603500"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We're all on overtime all this weekend.</a:t>
          </a:r>
        </a:p>
      </xdr:txBody>
    </xdr:sp>
    <xdr:clientData/>
  </xdr:twoCellAnchor>
  <xdr:twoCellAnchor>
    <xdr:from>
      <xdr:col>21</xdr:col>
      <xdr:colOff>161926</xdr:colOff>
      <xdr:row>45</xdr:row>
      <xdr:rowOff>114300</xdr:rowOff>
    </xdr:from>
    <xdr:to>
      <xdr:col>23</xdr:col>
      <xdr:colOff>626300</xdr:colOff>
      <xdr:row>50</xdr:row>
      <xdr:rowOff>98425</xdr:rowOff>
    </xdr:to>
    <xdr:sp macro="" textlink="">
      <xdr:nvSpPr>
        <xdr:cNvPr id="188" name="TextBox 187"/>
        <xdr:cNvSpPr txBox="1"/>
      </xdr:nvSpPr>
      <xdr:spPr>
        <a:xfrm>
          <a:off x="17608551" y="8512175"/>
          <a:ext cx="1797874"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Want to play golf Saturday?</a:t>
          </a:r>
        </a:p>
      </xdr:txBody>
    </xdr:sp>
    <xdr:clientData/>
  </xdr:twoCellAnchor>
  <xdr:twoCellAnchor>
    <xdr:from>
      <xdr:col>16</xdr:col>
      <xdr:colOff>22750</xdr:colOff>
      <xdr:row>50</xdr:row>
      <xdr:rowOff>9000</xdr:rowOff>
    </xdr:from>
    <xdr:to>
      <xdr:col>18</xdr:col>
      <xdr:colOff>405750</xdr:colOff>
      <xdr:row>55</xdr:row>
      <xdr:rowOff>120000</xdr:rowOff>
    </xdr:to>
    <xdr:sp macro="" textlink="">
      <xdr:nvSpPr>
        <xdr:cNvPr id="189" name="Curved Left Arrow 188"/>
        <xdr:cNvSpPr/>
      </xdr:nvSpPr>
      <xdr:spPr>
        <a:xfrm rot="4666328">
          <a:off x="14541500" y="8794750"/>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lientData/>
  </xdr:twoCellAnchor>
  <xdr:twoCellAnchor>
    <xdr:from>
      <xdr:col>12</xdr:col>
      <xdr:colOff>460900</xdr:colOff>
      <xdr:row>50</xdr:row>
      <xdr:rowOff>34400</xdr:rowOff>
    </xdr:from>
    <xdr:to>
      <xdr:col>15</xdr:col>
      <xdr:colOff>177150</xdr:colOff>
      <xdr:row>55</xdr:row>
      <xdr:rowOff>145400</xdr:rowOff>
    </xdr:to>
    <xdr:sp macro="" textlink="">
      <xdr:nvSpPr>
        <xdr:cNvPr id="190" name="Curved Left Arrow 189"/>
        <xdr:cNvSpPr/>
      </xdr:nvSpPr>
      <xdr:spPr>
        <a:xfrm rot="4666328">
          <a:off x="12312650" y="8820150"/>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lientData/>
  </xdr:twoCellAnchor>
  <xdr:twoCellAnchor>
    <xdr:from>
      <xdr:col>9</xdr:col>
      <xdr:colOff>295800</xdr:colOff>
      <xdr:row>50</xdr:row>
      <xdr:rowOff>43925</xdr:rowOff>
    </xdr:from>
    <xdr:to>
      <xdr:col>12</xdr:col>
      <xdr:colOff>12050</xdr:colOff>
      <xdr:row>55</xdr:row>
      <xdr:rowOff>154925</xdr:rowOff>
    </xdr:to>
    <xdr:sp macro="" textlink="">
      <xdr:nvSpPr>
        <xdr:cNvPr id="191" name="Curved Left Arrow 190"/>
        <xdr:cNvSpPr/>
      </xdr:nvSpPr>
      <xdr:spPr>
        <a:xfrm rot="4666328">
          <a:off x="10147300" y="8829675"/>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lientData/>
  </xdr:twoCellAnchor>
  <xdr:twoCellAnchor>
    <xdr:from>
      <xdr:col>6</xdr:col>
      <xdr:colOff>571500</xdr:colOff>
      <xdr:row>13</xdr:row>
      <xdr:rowOff>63499</xdr:rowOff>
    </xdr:from>
    <xdr:to>
      <xdr:col>21</xdr:col>
      <xdr:colOff>269875</xdr:colOff>
      <xdr:row>50</xdr:row>
      <xdr:rowOff>127000</xdr:rowOff>
    </xdr:to>
    <xdr:grpSp>
      <xdr:nvGrpSpPr>
        <xdr:cNvPr id="2" name="Group 1"/>
        <xdr:cNvGrpSpPr/>
      </xdr:nvGrpSpPr>
      <xdr:grpSpPr>
        <a:xfrm>
          <a:off x="8016875" y="3381374"/>
          <a:ext cx="9699625" cy="5937251"/>
          <a:chOff x="8016875" y="3381375"/>
          <a:chExt cx="9699625" cy="5937250"/>
        </a:xfrm>
      </xdr:grpSpPr>
      <xdr:cxnSp macro="">
        <xdr:nvCxnSpPr>
          <xdr:cNvPr id="125" name="Elbow Connector 124"/>
          <xdr:cNvCxnSpPr>
            <a:stCxn id="158" idx="2"/>
            <a:endCxn id="162" idx="0"/>
          </xdr:cNvCxnSpPr>
        </xdr:nvCxnSpPr>
        <xdr:spPr>
          <a:xfrm rot="5400000">
            <a:off x="10447461" y="3509841"/>
            <a:ext cx="713812" cy="2035543"/>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26" name="Process 125"/>
          <xdr:cNvSpPr/>
        </xdr:nvSpPr>
        <xdr:spPr>
          <a:xfrm>
            <a:off x="8921629" y="7352021"/>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xnSp macro="">
        <xdr:nvCxnSpPr>
          <xdr:cNvPr id="127" name="Straight Arrow Connector 126"/>
          <xdr:cNvCxnSpPr>
            <a:stCxn id="126" idx="2"/>
            <a:endCxn id="130" idx="0"/>
          </xdr:cNvCxnSpPr>
        </xdr:nvCxnSpPr>
        <xdr:spPr>
          <a:xfrm>
            <a:off x="9786595" y="7850506"/>
            <a:ext cx="0" cy="967319"/>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28" name="Process 127"/>
          <xdr:cNvSpPr/>
        </xdr:nvSpPr>
        <xdr:spPr>
          <a:xfrm>
            <a:off x="8921629" y="6133392"/>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29" name="Process 128"/>
          <xdr:cNvSpPr/>
        </xdr:nvSpPr>
        <xdr:spPr>
          <a:xfrm>
            <a:off x="10957172" y="4884517"/>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30" name="Process 129"/>
          <xdr:cNvSpPr/>
        </xdr:nvSpPr>
        <xdr:spPr>
          <a:xfrm>
            <a:off x="8921629" y="8817824"/>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xnSp macro="">
        <xdr:nvCxnSpPr>
          <xdr:cNvPr id="131" name="Elbow Connector 130"/>
          <xdr:cNvCxnSpPr>
            <a:stCxn id="158" idx="2"/>
            <a:endCxn id="157" idx="0"/>
          </xdr:cNvCxnSpPr>
        </xdr:nvCxnSpPr>
        <xdr:spPr>
          <a:xfrm rot="16200000" flipH="1">
            <a:off x="12501815" y="3491027"/>
            <a:ext cx="713812" cy="2073169"/>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2" name="Elbow Connector 131"/>
          <xdr:cNvCxnSpPr>
            <a:stCxn id="157" idx="2"/>
            <a:endCxn id="163" idx="0"/>
          </xdr:cNvCxnSpPr>
        </xdr:nvCxnSpPr>
        <xdr:spPr>
          <a:xfrm rot="16200000" flipH="1">
            <a:off x="14519344" y="4758965"/>
            <a:ext cx="750388" cy="1998463"/>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3" name="Straight Arrow Connector 132"/>
          <xdr:cNvCxnSpPr/>
        </xdr:nvCxnSpPr>
        <xdr:spPr>
          <a:xfrm>
            <a:off x="11822136" y="4170707"/>
            <a:ext cx="0" cy="713810"/>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34" name="Process 133"/>
          <xdr:cNvSpPr/>
        </xdr:nvSpPr>
        <xdr:spPr>
          <a:xfrm>
            <a:off x="10957172" y="6133392"/>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35" name="Process 134"/>
          <xdr:cNvSpPr/>
        </xdr:nvSpPr>
        <xdr:spPr>
          <a:xfrm>
            <a:off x="13030341" y="6133392"/>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xnSp macro="">
        <xdr:nvCxnSpPr>
          <xdr:cNvPr id="136" name="Elbow Connector 135"/>
          <xdr:cNvCxnSpPr>
            <a:stCxn id="157" idx="2"/>
            <a:endCxn id="134" idx="0"/>
          </xdr:cNvCxnSpPr>
        </xdr:nvCxnSpPr>
        <xdr:spPr>
          <a:xfrm rot="5400000">
            <a:off x="12483529" y="4721614"/>
            <a:ext cx="750388" cy="2073169"/>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7" name="Straight Arrow Connector 136"/>
          <xdr:cNvCxnSpPr/>
        </xdr:nvCxnSpPr>
        <xdr:spPr>
          <a:xfrm>
            <a:off x="13895307" y="5383004"/>
            <a:ext cx="0" cy="750388"/>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8" name="Elbow Connector 137"/>
          <xdr:cNvCxnSpPr>
            <a:stCxn id="135" idx="2"/>
            <a:endCxn id="141" idx="0"/>
          </xdr:cNvCxnSpPr>
        </xdr:nvCxnSpPr>
        <xdr:spPr>
          <a:xfrm rot="16200000" flipH="1">
            <a:off x="14535625" y="5991557"/>
            <a:ext cx="717828" cy="1998463"/>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39" name="Process 138"/>
          <xdr:cNvSpPr/>
        </xdr:nvSpPr>
        <xdr:spPr>
          <a:xfrm>
            <a:off x="10957172" y="7352019"/>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40" name="Process 139"/>
          <xdr:cNvSpPr/>
        </xdr:nvSpPr>
        <xdr:spPr>
          <a:xfrm>
            <a:off x="13030341" y="7349705"/>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41" name="Process 140"/>
          <xdr:cNvSpPr/>
        </xdr:nvSpPr>
        <xdr:spPr>
          <a:xfrm>
            <a:off x="15028805" y="7349705"/>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xnSp macro="">
        <xdr:nvCxnSpPr>
          <xdr:cNvPr id="142" name="Elbow Connector 141"/>
          <xdr:cNvCxnSpPr>
            <a:stCxn id="135" idx="2"/>
            <a:endCxn id="139" idx="0"/>
          </xdr:cNvCxnSpPr>
        </xdr:nvCxnSpPr>
        <xdr:spPr>
          <a:xfrm rot="5400000">
            <a:off x="12498653" y="5955363"/>
            <a:ext cx="720143" cy="2073169"/>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3" name="Straight Arrow Connector 142"/>
          <xdr:cNvCxnSpPr/>
        </xdr:nvCxnSpPr>
        <xdr:spPr>
          <a:xfrm>
            <a:off x="13895307" y="6631876"/>
            <a:ext cx="0" cy="717828"/>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4" name="Straight Arrow Connector 143"/>
          <xdr:cNvCxnSpPr/>
        </xdr:nvCxnSpPr>
        <xdr:spPr>
          <a:xfrm>
            <a:off x="9786593" y="5383004"/>
            <a:ext cx="0" cy="750388"/>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5" name="Straight Arrow Connector 144"/>
          <xdr:cNvCxnSpPr/>
        </xdr:nvCxnSpPr>
        <xdr:spPr>
          <a:xfrm>
            <a:off x="9786593" y="6631876"/>
            <a:ext cx="0" cy="720146"/>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6" name="Elbow Connector 145"/>
          <xdr:cNvCxnSpPr>
            <a:stCxn id="140" idx="2"/>
            <a:endCxn id="149" idx="0"/>
          </xdr:cNvCxnSpPr>
        </xdr:nvCxnSpPr>
        <xdr:spPr>
          <a:xfrm rot="16200000" flipH="1">
            <a:off x="14409721" y="7333774"/>
            <a:ext cx="969635" cy="1998463"/>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47" name="Process 146"/>
          <xdr:cNvSpPr/>
        </xdr:nvSpPr>
        <xdr:spPr>
          <a:xfrm>
            <a:off x="10957172" y="8820140"/>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48" name="Process 147"/>
          <xdr:cNvSpPr/>
        </xdr:nvSpPr>
        <xdr:spPr>
          <a:xfrm>
            <a:off x="13030341" y="8817824"/>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49" name="Process 148"/>
          <xdr:cNvSpPr/>
        </xdr:nvSpPr>
        <xdr:spPr>
          <a:xfrm>
            <a:off x="15028805" y="8817824"/>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cxnSp macro="">
        <xdr:nvCxnSpPr>
          <xdr:cNvPr id="150" name="Elbow Connector 149"/>
          <xdr:cNvCxnSpPr>
            <a:stCxn id="140" idx="2"/>
            <a:endCxn id="147" idx="0"/>
          </xdr:cNvCxnSpPr>
        </xdr:nvCxnSpPr>
        <xdr:spPr>
          <a:xfrm rot="5400000">
            <a:off x="12372749" y="7297580"/>
            <a:ext cx="971951" cy="2073169"/>
          </a:xfrm>
          <a:prstGeom prst="bentConnector3">
            <a:avLst>
              <a:gd name="adj1" fmla="val 50000"/>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51" name="Straight Arrow Connector 150"/>
          <xdr:cNvCxnSpPr/>
        </xdr:nvCxnSpPr>
        <xdr:spPr>
          <a:xfrm>
            <a:off x="13895307" y="7848188"/>
            <a:ext cx="0" cy="969637"/>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52" name="Curved Left Arrow 151"/>
          <xdr:cNvSpPr/>
        </xdr:nvSpPr>
        <xdr:spPr>
          <a:xfrm rot="10800000">
            <a:off x="8016875" y="4915374"/>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3" name="Curved Left Arrow 152"/>
          <xdr:cNvSpPr/>
        </xdr:nvSpPr>
        <xdr:spPr>
          <a:xfrm rot="10800000">
            <a:off x="8016879" y="6134005"/>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4" name="Curved Left Arrow 153"/>
          <xdr:cNvSpPr/>
        </xdr:nvSpPr>
        <xdr:spPr>
          <a:xfrm rot="10800000">
            <a:off x="8016875" y="7551805"/>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5" name="Curved Left Arrow 154"/>
          <xdr:cNvSpPr/>
        </xdr:nvSpPr>
        <xdr:spPr>
          <a:xfrm rot="17446385">
            <a:off x="12925375" y="2598162"/>
            <a:ext cx="1161989" cy="2728414"/>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6" name="Curved Left Arrow 155"/>
          <xdr:cNvSpPr/>
        </xdr:nvSpPr>
        <xdr:spPr>
          <a:xfrm rot="17446385">
            <a:off x="15122052" y="3766463"/>
            <a:ext cx="1161989" cy="2853272"/>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7" name="Process 156"/>
          <xdr:cNvSpPr/>
        </xdr:nvSpPr>
        <xdr:spPr>
          <a:xfrm>
            <a:off x="13030341" y="4884519"/>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8" name="Process 157"/>
          <xdr:cNvSpPr/>
        </xdr:nvSpPr>
        <xdr:spPr>
          <a:xfrm>
            <a:off x="10957172" y="3672222"/>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59" name="Curved Left Arrow 158"/>
          <xdr:cNvSpPr/>
        </xdr:nvSpPr>
        <xdr:spPr>
          <a:xfrm>
            <a:off x="16811750" y="7551805"/>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60" name="Curved Left Arrow 159"/>
          <xdr:cNvSpPr/>
        </xdr:nvSpPr>
        <xdr:spPr>
          <a:xfrm rot="21200494">
            <a:off x="16756400" y="6131686"/>
            <a:ext cx="904750" cy="1716500"/>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61" name="Curved Left Arrow 160"/>
          <xdr:cNvSpPr/>
        </xdr:nvSpPr>
        <xdr:spPr>
          <a:xfrm rot="13903148">
            <a:off x="9691582" y="2623023"/>
            <a:ext cx="856799" cy="2853272"/>
          </a:xfrm>
          <a:prstGeom prst="curvedLeftArrow">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62" name="Process 161"/>
          <xdr:cNvSpPr/>
        </xdr:nvSpPr>
        <xdr:spPr>
          <a:xfrm>
            <a:off x="8921629" y="4884519"/>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63" name="Process 162"/>
          <xdr:cNvSpPr/>
        </xdr:nvSpPr>
        <xdr:spPr>
          <a:xfrm>
            <a:off x="15028805" y="6133392"/>
            <a:ext cx="1729932" cy="498485"/>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2000">
              <a:solidFill>
                <a:schemeClr val="tx1"/>
              </a:solidFill>
              <a:latin typeface="Arial"/>
              <a:cs typeface="Arial"/>
            </a:endParaRPr>
          </a:p>
        </xdr:txBody>
      </xdr:sp>
      <xdr:sp macro="" textlink="">
        <xdr:nvSpPr>
          <xdr:cNvPr id="164" name="TextBox 163"/>
          <xdr:cNvSpPr txBox="1"/>
        </xdr:nvSpPr>
        <xdr:spPr>
          <a:xfrm>
            <a:off x="11087334" y="3662323"/>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1</a:t>
            </a:r>
          </a:p>
        </xdr:txBody>
      </xdr:sp>
      <xdr:sp macro="" textlink="">
        <xdr:nvSpPr>
          <xdr:cNvPr id="165" name="TextBox 164"/>
          <xdr:cNvSpPr txBox="1"/>
        </xdr:nvSpPr>
        <xdr:spPr>
          <a:xfrm>
            <a:off x="9070218" y="4884517"/>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2</a:t>
            </a:r>
          </a:p>
        </xdr:txBody>
      </xdr:sp>
      <xdr:sp macro="" textlink="">
        <xdr:nvSpPr>
          <xdr:cNvPr id="166" name="TextBox 165"/>
          <xdr:cNvSpPr txBox="1"/>
        </xdr:nvSpPr>
        <xdr:spPr>
          <a:xfrm>
            <a:off x="11105764" y="4854990"/>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2</a:t>
            </a:r>
          </a:p>
        </xdr:txBody>
      </xdr:sp>
      <xdr:sp macro="" textlink="">
        <xdr:nvSpPr>
          <xdr:cNvPr id="167" name="TextBox 166"/>
          <xdr:cNvSpPr txBox="1"/>
        </xdr:nvSpPr>
        <xdr:spPr>
          <a:xfrm>
            <a:off x="13178936" y="4854990"/>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2</a:t>
            </a:r>
          </a:p>
        </xdr:txBody>
      </xdr:sp>
      <xdr:sp macro="" textlink="">
        <xdr:nvSpPr>
          <xdr:cNvPr id="168" name="TextBox 167"/>
          <xdr:cNvSpPr txBox="1"/>
        </xdr:nvSpPr>
        <xdr:spPr>
          <a:xfrm>
            <a:off x="9092243" y="6087801"/>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3</a:t>
            </a:r>
          </a:p>
        </xdr:txBody>
      </xdr:sp>
      <xdr:sp macro="" textlink="">
        <xdr:nvSpPr>
          <xdr:cNvPr id="169" name="TextBox 168"/>
          <xdr:cNvSpPr txBox="1"/>
        </xdr:nvSpPr>
        <xdr:spPr>
          <a:xfrm>
            <a:off x="11105764" y="6112422"/>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3</a:t>
            </a:r>
          </a:p>
        </xdr:txBody>
      </xdr:sp>
      <xdr:sp macro="" textlink="">
        <xdr:nvSpPr>
          <xdr:cNvPr id="170" name="TextBox 169"/>
          <xdr:cNvSpPr txBox="1"/>
        </xdr:nvSpPr>
        <xdr:spPr>
          <a:xfrm>
            <a:off x="13188980" y="6114297"/>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3</a:t>
            </a:r>
          </a:p>
        </xdr:txBody>
      </xdr:sp>
      <xdr:sp macro="" textlink="">
        <xdr:nvSpPr>
          <xdr:cNvPr id="171" name="TextBox 170"/>
          <xdr:cNvSpPr txBox="1"/>
        </xdr:nvSpPr>
        <xdr:spPr>
          <a:xfrm>
            <a:off x="15177397" y="6087801"/>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3</a:t>
            </a:r>
          </a:p>
        </xdr:txBody>
      </xdr:sp>
      <xdr:sp macro="" textlink="">
        <xdr:nvSpPr>
          <xdr:cNvPr id="172" name="TextBox 171"/>
          <xdr:cNvSpPr txBox="1"/>
        </xdr:nvSpPr>
        <xdr:spPr>
          <a:xfrm>
            <a:off x="9092243" y="7322492"/>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4</a:t>
            </a:r>
          </a:p>
        </xdr:txBody>
      </xdr:sp>
      <xdr:sp macro="" textlink="">
        <xdr:nvSpPr>
          <xdr:cNvPr id="173" name="TextBox 172"/>
          <xdr:cNvSpPr txBox="1"/>
        </xdr:nvSpPr>
        <xdr:spPr>
          <a:xfrm>
            <a:off x="11064661" y="7348458"/>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4</a:t>
            </a:r>
          </a:p>
        </xdr:txBody>
      </xdr:sp>
      <xdr:sp macro="" textlink="">
        <xdr:nvSpPr>
          <xdr:cNvPr id="174" name="TextBox 173"/>
          <xdr:cNvSpPr txBox="1"/>
        </xdr:nvSpPr>
        <xdr:spPr>
          <a:xfrm>
            <a:off x="13178936" y="7375486"/>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4</a:t>
            </a:r>
          </a:p>
        </xdr:txBody>
      </xdr:sp>
      <xdr:sp macro="" textlink="">
        <xdr:nvSpPr>
          <xdr:cNvPr id="175" name="TextBox 174"/>
          <xdr:cNvSpPr txBox="1"/>
        </xdr:nvSpPr>
        <xdr:spPr>
          <a:xfrm>
            <a:off x="15187204" y="7348988"/>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4</a:t>
            </a:r>
          </a:p>
        </xdr:txBody>
      </xdr:sp>
      <xdr:sp macro="" textlink="">
        <xdr:nvSpPr>
          <xdr:cNvPr id="176" name="TextBox 175"/>
          <xdr:cNvSpPr txBox="1"/>
        </xdr:nvSpPr>
        <xdr:spPr>
          <a:xfrm>
            <a:off x="9092243" y="8788295"/>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5</a:t>
            </a:r>
          </a:p>
        </xdr:txBody>
      </xdr:sp>
      <xdr:sp macro="" textlink="">
        <xdr:nvSpPr>
          <xdr:cNvPr id="177" name="TextBox 176"/>
          <xdr:cNvSpPr txBox="1"/>
        </xdr:nvSpPr>
        <xdr:spPr>
          <a:xfrm>
            <a:off x="11105764" y="8814791"/>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5</a:t>
            </a:r>
          </a:p>
        </xdr:txBody>
      </xdr:sp>
      <xdr:sp macro="" textlink="">
        <xdr:nvSpPr>
          <xdr:cNvPr id="178" name="TextBox 177"/>
          <xdr:cNvSpPr txBox="1"/>
        </xdr:nvSpPr>
        <xdr:spPr>
          <a:xfrm>
            <a:off x="13137853" y="8859021"/>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5</a:t>
            </a:r>
          </a:p>
        </xdr:txBody>
      </xdr:sp>
      <xdr:sp macro="" textlink="">
        <xdr:nvSpPr>
          <xdr:cNvPr id="179" name="TextBox 178"/>
          <xdr:cNvSpPr txBox="1"/>
        </xdr:nvSpPr>
        <xdr:spPr>
          <a:xfrm>
            <a:off x="15177397" y="8786395"/>
            <a:ext cx="1432749" cy="33786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Level 5</a:t>
            </a:r>
          </a:p>
        </xdr:txBody>
      </xdr:sp>
    </xdr:grpSp>
    <xdr:clientData/>
  </xdr:twoCellAnchor>
  <xdr:twoCellAnchor>
    <xdr:from>
      <xdr:col>12</xdr:col>
      <xdr:colOff>158750</xdr:colOff>
      <xdr:row>56</xdr:row>
      <xdr:rowOff>0</xdr:rowOff>
    </xdr:from>
    <xdr:to>
      <xdr:col>15</xdr:col>
      <xdr:colOff>492125</xdr:colOff>
      <xdr:row>60</xdr:row>
      <xdr:rowOff>142875</xdr:rowOff>
    </xdr:to>
    <xdr:sp macro="" textlink="">
      <xdr:nvSpPr>
        <xdr:cNvPr id="192" name="TextBox 191"/>
        <xdr:cNvSpPr txBox="1"/>
      </xdr:nvSpPr>
      <xdr:spPr>
        <a:xfrm>
          <a:off x="11604625" y="10144125"/>
          <a:ext cx="2333625"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Some of us might work this weekend.</a:t>
          </a:r>
        </a:p>
      </xdr:txBody>
    </xdr:sp>
    <xdr:clientData/>
  </xdr:twoCellAnchor>
  <xdr:twoCellAnchor>
    <xdr:from>
      <xdr:col>9</xdr:col>
      <xdr:colOff>171451</xdr:colOff>
      <xdr:row>56</xdr:row>
      <xdr:rowOff>28575</xdr:rowOff>
    </xdr:from>
    <xdr:to>
      <xdr:col>11</xdr:col>
      <xdr:colOff>635825</xdr:colOff>
      <xdr:row>61</xdr:row>
      <xdr:rowOff>12700</xdr:rowOff>
    </xdr:to>
    <xdr:sp macro="" textlink="">
      <xdr:nvSpPr>
        <xdr:cNvPr id="194" name="TextBox 193"/>
        <xdr:cNvSpPr txBox="1"/>
      </xdr:nvSpPr>
      <xdr:spPr>
        <a:xfrm>
          <a:off x="9617076" y="10172700"/>
          <a:ext cx="1797874" cy="77787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000"/>
            <a:t>Want to play golf Saturday?</a:t>
          </a:r>
        </a:p>
      </xdr:txBody>
    </xdr:sp>
    <xdr:clientData/>
  </xdr:twoCellAnchor>
  <xdr:twoCellAnchor>
    <xdr:from>
      <xdr:col>0</xdr:col>
      <xdr:colOff>0</xdr:colOff>
      <xdr:row>0</xdr:row>
      <xdr:rowOff>158750</xdr:rowOff>
    </xdr:from>
    <xdr:to>
      <xdr:col>16</xdr:col>
      <xdr:colOff>190500</xdr:colOff>
      <xdr:row>0</xdr:row>
      <xdr:rowOff>866636</xdr:rowOff>
    </xdr:to>
    <xdr:grpSp>
      <xdr:nvGrpSpPr>
        <xdr:cNvPr id="87" name="Group 86"/>
        <xdr:cNvGrpSpPr/>
      </xdr:nvGrpSpPr>
      <xdr:grpSpPr>
        <a:xfrm>
          <a:off x="0" y="158750"/>
          <a:ext cx="14303375" cy="707886"/>
          <a:chOff x="0" y="0"/>
          <a:chExt cx="14303375" cy="707886"/>
        </a:xfrm>
      </xdr:grpSpPr>
      <xdr:sp macro="" textlink="">
        <xdr:nvSpPr>
          <xdr:cNvPr id="88" name="TextBox 8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Controlling Your Team</a:t>
            </a:r>
          </a:p>
        </xdr:txBody>
      </xdr:sp>
      <xdr:grpSp>
        <xdr:nvGrpSpPr>
          <xdr:cNvPr id="89" name="Group 88"/>
          <xdr:cNvGrpSpPr/>
        </xdr:nvGrpSpPr>
        <xdr:grpSpPr>
          <a:xfrm>
            <a:off x="10302875" y="0"/>
            <a:ext cx="4000500" cy="603250"/>
            <a:chOff x="1231900" y="2944298"/>
            <a:chExt cx="4330700" cy="719667"/>
          </a:xfrm>
        </xdr:grpSpPr>
        <xdr:grpSp>
          <xdr:nvGrpSpPr>
            <xdr:cNvPr id="90" name="Group 89"/>
            <xdr:cNvGrpSpPr/>
          </xdr:nvGrpSpPr>
          <xdr:grpSpPr>
            <a:xfrm>
              <a:off x="1231900" y="2944298"/>
              <a:ext cx="4330700" cy="719667"/>
              <a:chOff x="1231900" y="3987800"/>
              <a:chExt cx="4330700" cy="719667"/>
            </a:xfrm>
          </xdr:grpSpPr>
          <xdr:sp macro="" textlink="">
            <xdr:nvSpPr>
              <xdr:cNvPr id="94" name="Left-Right Arrow 9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95" name="Group 94"/>
              <xdr:cNvGrpSpPr/>
            </xdr:nvGrpSpPr>
            <xdr:grpSpPr>
              <a:xfrm>
                <a:off x="1231900" y="3987800"/>
                <a:ext cx="4330700" cy="719667"/>
                <a:chOff x="1231900" y="3987800"/>
                <a:chExt cx="4330700" cy="863600"/>
              </a:xfrm>
            </xdr:grpSpPr>
            <xdr:sp macro="" textlink="">
              <xdr:nvSpPr>
                <xdr:cNvPr id="96" name="Left-Right Arrow 9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97" name="Straight Connector 9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98" name="Straight Connector 9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91" name="TextBox 9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92" name="TextBox 9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93" name="TextBox 9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0</xdr:row>
      <xdr:rowOff>330200</xdr:rowOff>
    </xdr:from>
    <xdr:to>
      <xdr:col>17</xdr:col>
      <xdr:colOff>69850</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9880600" y="330200"/>
          <a:ext cx="9493250" cy="317500"/>
        </a:xfrm>
        <a:prstGeom prst="rect">
          <a:avLst/>
        </a:prstGeom>
      </xdr:spPr>
    </xdr:sp>
    <xdr:clientData/>
  </xdr:twoCellAnchor>
  <xdr:twoCellAnchor>
    <xdr:from>
      <xdr:col>1</xdr:col>
      <xdr:colOff>0</xdr:colOff>
      <xdr:row>1</xdr:row>
      <xdr:rowOff>0</xdr:rowOff>
    </xdr:from>
    <xdr:to>
      <xdr:col>2</xdr:col>
      <xdr:colOff>0</xdr:colOff>
      <xdr:row>61</xdr:row>
      <xdr:rowOff>63500</xdr:rowOff>
    </xdr:to>
    <xdr:sp macro="" textlink="">
      <xdr:nvSpPr>
        <xdr:cNvPr id="14" name="TextBox 13"/>
        <xdr:cNvSpPr txBox="1"/>
      </xdr:nvSpPr>
      <xdr:spPr>
        <a:xfrm>
          <a:off x="444500" y="1270000"/>
          <a:ext cx="4333875" cy="9731375"/>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spcAft>
              <a:spcPts val="1200"/>
            </a:spcAft>
            <a:defRPr sz="1000"/>
          </a:pPr>
          <a:r>
            <a:rPr lang="en-US" sz="2000" b="1" i="1" u="sng" strike="noStrike" baseline="0">
              <a:solidFill>
                <a:srgbClr val="0D0F11"/>
              </a:solidFill>
              <a:latin typeface="Arial"/>
              <a:cs typeface="Arial"/>
            </a:rPr>
            <a:t>From the Top Down</a:t>
          </a:r>
        </a:p>
        <a:p>
          <a:pPr marL="182880" algn="l" rtl="0">
            <a:spcBef>
              <a:spcPts val="0"/>
            </a:spcBef>
            <a:defRPr sz="1000"/>
          </a:pPr>
          <a:r>
            <a:rPr lang="en-US" sz="1800" b="0" i="0" u="none" strike="noStrike" baseline="0">
              <a:solidFill>
                <a:srgbClr val="0D0F11"/>
              </a:solidFill>
              <a:latin typeface="Arial"/>
              <a:cs typeface="Arial"/>
            </a:rPr>
            <a:t>This diagram offers a generic view of the process of business. Every business - even non-profits and governments - needs to generate demand, collect the raw material it needs (materials or people), use this raw material to make products or organize services, deliver these and get payment.</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Processes and sub-processes describe how these main activities are done. For example, producing a bicycle requires constructing a frame in multiple steps. One of those steps requires painting it, which also requires multiple steps, moving it to the painting booth, choosing the color, mixing the paint, and so forth. In very complex operations there can be as many sub-sub-sub steps as required to ensure focus on quality and efficiency.</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When designing a process it is helpful to think about the people and skills needed, who will be accountable, and the other characteristics listed here.</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Your initial start-up may not need very much such formality, but if your objective is growth you may eventually find yourself revisiting this topic. </a:t>
          </a:r>
        </a:p>
      </xdr:txBody>
    </xdr:sp>
    <xdr:clientData/>
  </xdr:twoCellAnchor>
  <xdr:twoCellAnchor editAs="oneCell">
    <xdr:from>
      <xdr:col>3</xdr:col>
      <xdr:colOff>0</xdr:colOff>
      <xdr:row>0</xdr:row>
      <xdr:rowOff>279400</xdr:rowOff>
    </xdr:from>
    <xdr:to>
      <xdr:col>17</xdr:col>
      <xdr:colOff>57150</xdr:colOff>
      <xdr:row>0</xdr:row>
      <xdr:rowOff>635000</xdr:rowOff>
    </xdr:to>
    <xdr:sp macro="" textlink="">
      <xdr:nvSpPr>
        <xdr:cNvPr id="15" name="Bus_Mod" hidden="1">
          <a:extLst>
            <a:ext uri="{63B3BB69-23CF-44E3-9099-C40C66FF867C}">
              <a14:compatExt xmlns:a14="http://schemas.microsoft.com/office/drawing/2010/main" spid="_x0000_s5871880"/>
            </a:ext>
          </a:extLst>
        </xdr:cNvPr>
        <xdr:cNvSpPr/>
      </xdr:nvSpPr>
      <xdr:spPr>
        <a:xfrm>
          <a:off x="9880600" y="279400"/>
          <a:ext cx="9480550" cy="355600"/>
        </a:xfrm>
        <a:prstGeom prst="rect">
          <a:avLst/>
        </a:prstGeom>
      </xdr:spPr>
    </xdr:sp>
    <xdr:clientData/>
  </xdr:twoCellAnchor>
  <xdr:twoCellAnchor>
    <xdr:from>
      <xdr:col>2</xdr:col>
      <xdr:colOff>444500</xdr:colOff>
      <xdr:row>15</xdr:row>
      <xdr:rowOff>0</xdr:rowOff>
    </xdr:from>
    <xdr:to>
      <xdr:col>15</xdr:col>
      <xdr:colOff>0</xdr:colOff>
      <xdr:row>51</xdr:row>
      <xdr:rowOff>0</xdr:rowOff>
    </xdr:to>
    <xdr:grpSp>
      <xdr:nvGrpSpPr>
        <xdr:cNvPr id="283" name="Group 282"/>
        <xdr:cNvGrpSpPr/>
      </xdr:nvGrpSpPr>
      <xdr:grpSpPr>
        <a:xfrm>
          <a:off x="5222875" y="3635375"/>
          <a:ext cx="12668250" cy="5715000"/>
          <a:chOff x="5222875" y="1920875"/>
          <a:chExt cx="12668250" cy="5715000"/>
        </a:xfrm>
      </xdr:grpSpPr>
      <xdr:grpSp>
        <xdr:nvGrpSpPr>
          <xdr:cNvPr id="157" name="Group 156"/>
          <xdr:cNvGrpSpPr/>
        </xdr:nvGrpSpPr>
        <xdr:grpSpPr>
          <a:xfrm>
            <a:off x="5222875" y="1920875"/>
            <a:ext cx="12668250" cy="5715000"/>
            <a:chOff x="-254000" y="1100666"/>
            <a:chExt cx="7958667" cy="3545540"/>
          </a:xfrm>
        </xdr:grpSpPr>
        <xdr:grpSp>
          <xdr:nvGrpSpPr>
            <xdr:cNvPr id="158" name="Group 157"/>
            <xdr:cNvGrpSpPr/>
          </xdr:nvGrpSpPr>
          <xdr:grpSpPr>
            <a:xfrm>
              <a:off x="1490133" y="1100666"/>
              <a:ext cx="6214534" cy="1185333"/>
              <a:chOff x="364066" y="838200"/>
              <a:chExt cx="6214534" cy="1447800"/>
            </a:xfrm>
          </xdr:grpSpPr>
          <xdr:grpSp>
            <xdr:nvGrpSpPr>
              <xdr:cNvPr id="244" name="Group 243"/>
              <xdr:cNvGrpSpPr/>
            </xdr:nvGrpSpPr>
            <xdr:grpSpPr>
              <a:xfrm>
                <a:off x="4838700" y="838200"/>
                <a:ext cx="1739900" cy="1447800"/>
                <a:chOff x="4838700" y="838200"/>
                <a:chExt cx="1739900" cy="1447800"/>
              </a:xfrm>
            </xdr:grpSpPr>
            <xdr:sp macro="" textlink="">
              <xdr:nvSpPr>
                <xdr:cNvPr id="255" name="Pentagon 254"/>
                <xdr:cNvSpPr/>
              </xdr:nvSpPr>
              <xdr:spPr>
                <a:xfrm>
                  <a:off x="4838700" y="838200"/>
                  <a:ext cx="1701800" cy="1447800"/>
                </a:xfrm>
                <a:prstGeom prst="homePlate">
                  <a:avLst>
                    <a:gd name="adj" fmla="val 29825"/>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342900"/>
                  <a:endParaRPr lang="en-US" sz="2000" b="1">
                    <a:solidFill>
                      <a:schemeClr val="tx1"/>
                    </a:solidFill>
                    <a:latin typeface="Arial"/>
                    <a:cs typeface="Arial"/>
                  </a:endParaRPr>
                </a:p>
              </xdr:txBody>
            </xdr:sp>
            <xdr:sp macro="" textlink="">
              <xdr:nvSpPr>
                <xdr:cNvPr id="256" name="Pentagon 255"/>
                <xdr:cNvSpPr/>
              </xdr:nvSpPr>
              <xdr:spPr>
                <a:xfrm>
                  <a:off x="5321300" y="965200"/>
                  <a:ext cx="1257300" cy="1079500"/>
                </a:xfrm>
                <a:prstGeom prst="homePlate">
                  <a:avLst>
                    <a:gd name="adj" fmla="val 0"/>
                  </a:avLst>
                </a:prstGeom>
                <a:noFill/>
                <a:ln w="12700" cmpd="sng">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2000" b="1">
                      <a:solidFill>
                        <a:schemeClr val="tx1"/>
                      </a:solidFill>
                      <a:latin typeface="Arial"/>
                      <a:cs typeface="Arial"/>
                    </a:rPr>
                    <a:t>Collect Payment &amp; Continuously Improve</a:t>
                  </a:r>
                </a:p>
              </xdr:txBody>
            </xdr:sp>
          </xdr:grpSp>
          <xdr:grpSp>
            <xdr:nvGrpSpPr>
              <xdr:cNvPr id="245" name="Group 244"/>
              <xdr:cNvGrpSpPr/>
            </xdr:nvGrpSpPr>
            <xdr:grpSpPr>
              <a:xfrm>
                <a:off x="3657600" y="838200"/>
                <a:ext cx="1866900" cy="1447800"/>
                <a:chOff x="4838700" y="838200"/>
                <a:chExt cx="1866900" cy="1447800"/>
              </a:xfrm>
            </xdr:grpSpPr>
            <xdr:sp macro="" textlink="">
              <xdr:nvSpPr>
                <xdr:cNvPr id="253" name="Pentagon 252"/>
                <xdr:cNvSpPr/>
              </xdr:nvSpPr>
              <xdr:spPr>
                <a:xfrm>
                  <a:off x="4838700" y="838200"/>
                  <a:ext cx="1701800" cy="1447800"/>
                </a:xfrm>
                <a:prstGeom prst="homePlate">
                  <a:avLst>
                    <a:gd name="adj" fmla="val 29825"/>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342900"/>
                  <a:endParaRPr lang="en-US" sz="2000" b="1">
                    <a:solidFill>
                      <a:schemeClr val="tx1"/>
                    </a:solidFill>
                    <a:latin typeface="Arial"/>
                    <a:cs typeface="Arial"/>
                  </a:endParaRPr>
                </a:p>
              </xdr:txBody>
            </xdr:sp>
            <xdr:sp macro="" textlink="">
              <xdr:nvSpPr>
                <xdr:cNvPr id="254" name="Pentagon 253"/>
                <xdr:cNvSpPr/>
              </xdr:nvSpPr>
              <xdr:spPr>
                <a:xfrm>
                  <a:off x="5448300" y="965200"/>
                  <a:ext cx="1257300" cy="1079500"/>
                </a:xfrm>
                <a:prstGeom prst="homePlate">
                  <a:avLst>
                    <a:gd name="adj" fmla="val 0"/>
                  </a:avLst>
                </a:prstGeom>
                <a:noFill/>
                <a:ln w="12700" cmpd="sng">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2000" b="1">
                      <a:solidFill>
                        <a:schemeClr val="tx1"/>
                      </a:solidFill>
                      <a:latin typeface="Arial"/>
                      <a:cs typeface="Arial"/>
                    </a:rPr>
                    <a:t>Deliver Products &amp; Services</a:t>
                  </a:r>
                </a:p>
              </xdr:txBody>
            </xdr:sp>
          </xdr:grpSp>
          <xdr:grpSp>
            <xdr:nvGrpSpPr>
              <xdr:cNvPr id="246" name="Group 245"/>
              <xdr:cNvGrpSpPr/>
            </xdr:nvGrpSpPr>
            <xdr:grpSpPr>
              <a:xfrm>
                <a:off x="2552700" y="838200"/>
                <a:ext cx="1866900" cy="1447800"/>
                <a:chOff x="4838700" y="838200"/>
                <a:chExt cx="1866900" cy="1447800"/>
              </a:xfrm>
            </xdr:grpSpPr>
            <xdr:sp macro="" textlink="">
              <xdr:nvSpPr>
                <xdr:cNvPr id="251" name="Pentagon 250"/>
                <xdr:cNvSpPr/>
              </xdr:nvSpPr>
              <xdr:spPr>
                <a:xfrm>
                  <a:off x="4838700" y="838200"/>
                  <a:ext cx="1701800" cy="1447800"/>
                </a:xfrm>
                <a:prstGeom prst="homePlate">
                  <a:avLst>
                    <a:gd name="adj" fmla="val 29825"/>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342900"/>
                  <a:endParaRPr lang="en-US" sz="2000" b="1">
                    <a:solidFill>
                      <a:schemeClr val="tx1"/>
                    </a:solidFill>
                    <a:latin typeface="Arial"/>
                    <a:cs typeface="Arial"/>
                  </a:endParaRPr>
                </a:p>
              </xdr:txBody>
            </xdr:sp>
            <xdr:sp macro="" textlink="">
              <xdr:nvSpPr>
                <xdr:cNvPr id="252" name="Pentagon 251"/>
                <xdr:cNvSpPr/>
              </xdr:nvSpPr>
              <xdr:spPr>
                <a:xfrm>
                  <a:off x="5448300" y="965200"/>
                  <a:ext cx="1257300" cy="1079500"/>
                </a:xfrm>
                <a:prstGeom prst="homePlate">
                  <a:avLst>
                    <a:gd name="adj" fmla="val 0"/>
                  </a:avLst>
                </a:prstGeom>
                <a:noFill/>
                <a:ln w="12700" cmpd="sng">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2000" b="1">
                      <a:solidFill>
                        <a:schemeClr val="tx1"/>
                      </a:solidFill>
                      <a:latin typeface="Arial"/>
                      <a:cs typeface="Arial"/>
                    </a:rPr>
                    <a:t>Produce Products &amp; Services</a:t>
                  </a:r>
                </a:p>
              </xdr:txBody>
            </xdr:sp>
          </xdr:grpSp>
          <xdr:grpSp>
            <xdr:nvGrpSpPr>
              <xdr:cNvPr id="247" name="Group 246"/>
              <xdr:cNvGrpSpPr/>
            </xdr:nvGrpSpPr>
            <xdr:grpSpPr>
              <a:xfrm>
                <a:off x="1422400" y="838200"/>
                <a:ext cx="1866900" cy="1447800"/>
                <a:chOff x="4838700" y="838200"/>
                <a:chExt cx="1866900" cy="1447800"/>
              </a:xfrm>
            </xdr:grpSpPr>
            <xdr:sp macro="" textlink="">
              <xdr:nvSpPr>
                <xdr:cNvPr id="249" name="Pentagon 248"/>
                <xdr:cNvSpPr/>
              </xdr:nvSpPr>
              <xdr:spPr>
                <a:xfrm>
                  <a:off x="4838700" y="838200"/>
                  <a:ext cx="1701800" cy="1447800"/>
                </a:xfrm>
                <a:prstGeom prst="homePlate">
                  <a:avLst>
                    <a:gd name="adj" fmla="val 29825"/>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342900"/>
                  <a:endParaRPr lang="en-US" sz="2000" b="1">
                    <a:solidFill>
                      <a:schemeClr val="tx1"/>
                    </a:solidFill>
                    <a:latin typeface="Arial"/>
                    <a:cs typeface="Arial"/>
                  </a:endParaRPr>
                </a:p>
              </xdr:txBody>
            </xdr:sp>
            <xdr:sp macro="" textlink="">
              <xdr:nvSpPr>
                <xdr:cNvPr id="250" name="Pentagon 249"/>
                <xdr:cNvSpPr/>
              </xdr:nvSpPr>
              <xdr:spPr>
                <a:xfrm>
                  <a:off x="5448300" y="965200"/>
                  <a:ext cx="1257300" cy="1079500"/>
                </a:xfrm>
                <a:prstGeom prst="homePlate">
                  <a:avLst>
                    <a:gd name="adj" fmla="val 0"/>
                  </a:avLst>
                </a:prstGeom>
                <a:noFill/>
                <a:ln w="12700" cmpd="sng">
                  <a:no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2000" b="1">
                      <a:solidFill>
                        <a:schemeClr val="tx1"/>
                      </a:solidFill>
                      <a:latin typeface="Arial"/>
                      <a:cs typeface="Arial"/>
                    </a:rPr>
                    <a:t>Procure Materials &amp; Services for Sale</a:t>
                  </a:r>
                </a:p>
              </xdr:txBody>
            </xdr:sp>
          </xdr:grpSp>
          <xdr:sp macro="" textlink="">
            <xdr:nvSpPr>
              <xdr:cNvPr id="248" name="Pentagon 247"/>
              <xdr:cNvSpPr/>
            </xdr:nvSpPr>
            <xdr:spPr>
              <a:xfrm>
                <a:off x="364066" y="838200"/>
                <a:ext cx="1566333" cy="1447800"/>
              </a:xfrm>
              <a:prstGeom prst="homePlate">
                <a:avLst>
                  <a:gd name="adj" fmla="val 29825"/>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2000" b="1">
                    <a:solidFill>
                      <a:schemeClr val="tx1"/>
                    </a:solidFill>
                    <a:latin typeface="Arial"/>
                    <a:cs typeface="Arial"/>
                  </a:rPr>
                  <a:t>Generate Demand for Products and Services</a:t>
                </a:r>
              </a:p>
            </xdr:txBody>
          </xdr:sp>
        </xdr:grpSp>
        <xdr:grpSp>
          <xdr:nvGrpSpPr>
            <xdr:cNvPr id="159" name="Group 158"/>
            <xdr:cNvGrpSpPr/>
          </xdr:nvGrpSpPr>
          <xdr:grpSpPr>
            <a:xfrm>
              <a:off x="-254000" y="2501934"/>
              <a:ext cx="7598833" cy="483160"/>
              <a:chOff x="-254000" y="2501900"/>
              <a:chExt cx="7598833" cy="516466"/>
            </a:xfrm>
          </xdr:grpSpPr>
          <xdr:cxnSp macro="">
            <xdr:nvCxnSpPr>
              <xdr:cNvPr id="227" name="Straight Connector 226"/>
              <xdr:cNvCxnSpPr/>
            </xdr:nvCxnSpPr>
            <xdr:spPr>
              <a:xfrm>
                <a:off x="1449917" y="2501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8" name="Straight Connector 227"/>
              <xdr:cNvCxnSpPr/>
            </xdr:nvCxnSpPr>
            <xdr:spPr>
              <a:xfrm>
                <a:off x="1452033" y="2755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9" name="Straight Connector 228"/>
              <xdr:cNvCxnSpPr/>
            </xdr:nvCxnSpPr>
            <xdr:spPr>
              <a:xfrm>
                <a:off x="3886200"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0" name="Straight Connector 229"/>
              <xdr:cNvCxnSpPr/>
            </xdr:nvCxnSpPr>
            <xdr:spPr>
              <a:xfrm>
                <a:off x="5063067"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1" name="Straight Connector 230"/>
              <xdr:cNvCxnSpPr/>
            </xdr:nvCxnSpPr>
            <xdr:spPr>
              <a:xfrm>
                <a:off x="6155267" y="2527301"/>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2" name="Straight Connector 231"/>
              <xdr:cNvCxnSpPr/>
            </xdr:nvCxnSpPr>
            <xdr:spPr>
              <a:xfrm>
                <a:off x="7344833"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3" name="Straight Connector 232"/>
              <xdr:cNvCxnSpPr/>
            </xdr:nvCxnSpPr>
            <xdr:spPr>
              <a:xfrm>
                <a:off x="2692400" y="25103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4" name="Straight Connector 233"/>
              <xdr:cNvCxnSpPr/>
            </xdr:nvCxnSpPr>
            <xdr:spPr>
              <a:xfrm>
                <a:off x="1449917" y="2751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nvGrpSpPr>
              <xdr:cNvPr id="235" name="Group 234"/>
              <xdr:cNvGrpSpPr/>
            </xdr:nvGrpSpPr>
            <xdr:grpSpPr>
              <a:xfrm>
                <a:off x="-254000" y="2501900"/>
                <a:ext cx="1744134" cy="503766"/>
                <a:chOff x="0" y="2501900"/>
                <a:chExt cx="1490133" cy="503766"/>
              </a:xfrm>
            </xdr:grpSpPr>
            <xdr:sp macro="" textlink="">
              <xdr:nvSpPr>
                <xdr:cNvPr id="242" name="Rectangle 241"/>
                <xdr:cNvSpPr/>
              </xdr:nvSpPr>
              <xdr:spPr>
                <a:xfrm>
                  <a:off x="0" y="2501900"/>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People &amp; Skills</a:t>
                  </a:r>
                </a:p>
              </xdr:txBody>
            </xdr:sp>
            <xdr:sp macro="" textlink="">
              <xdr:nvSpPr>
                <xdr:cNvPr id="243" name="Rectangle 242"/>
                <xdr:cNvSpPr/>
              </xdr:nvSpPr>
              <xdr:spPr>
                <a:xfrm>
                  <a:off x="0" y="2751666"/>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Roles &amp; Responsibilities</a:t>
                  </a:r>
                </a:p>
              </xdr:txBody>
            </xdr:sp>
          </xdr:grpSp>
          <xdr:cxnSp macro="">
            <xdr:nvCxnSpPr>
              <xdr:cNvPr id="236" name="Straight Connector 235"/>
              <xdr:cNvCxnSpPr/>
            </xdr:nvCxnSpPr>
            <xdr:spPr>
              <a:xfrm>
                <a:off x="1452033" y="3005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7" name="Straight Connector 236"/>
              <xdr:cNvCxnSpPr/>
            </xdr:nvCxnSpPr>
            <xdr:spPr>
              <a:xfrm>
                <a:off x="3886200"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8" name="Straight Connector 237"/>
              <xdr:cNvCxnSpPr/>
            </xdr:nvCxnSpPr>
            <xdr:spPr>
              <a:xfrm>
                <a:off x="5063067"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39" name="Straight Connector 238"/>
              <xdr:cNvCxnSpPr/>
            </xdr:nvCxnSpPr>
            <xdr:spPr>
              <a:xfrm>
                <a:off x="6155267" y="27770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40" name="Straight Connector 239"/>
              <xdr:cNvCxnSpPr/>
            </xdr:nvCxnSpPr>
            <xdr:spPr>
              <a:xfrm>
                <a:off x="7344833"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41" name="Straight Connector 240"/>
              <xdr:cNvCxnSpPr/>
            </xdr:nvCxnSpPr>
            <xdr:spPr>
              <a:xfrm>
                <a:off x="2692400" y="2760133"/>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grpSp>
          <xdr:nvGrpSpPr>
            <xdr:cNvPr id="160" name="Group 159"/>
            <xdr:cNvGrpSpPr/>
          </xdr:nvGrpSpPr>
          <xdr:grpSpPr>
            <a:xfrm>
              <a:off x="-254000" y="3122165"/>
              <a:ext cx="7598833" cy="249498"/>
              <a:chOff x="-120650" y="4785865"/>
              <a:chExt cx="7598833" cy="249498"/>
            </a:xfrm>
          </xdr:grpSpPr>
          <xdr:cxnSp macro="">
            <xdr:nvCxnSpPr>
              <xdr:cNvPr id="218" name="Straight Connector 217"/>
              <xdr:cNvCxnSpPr/>
            </xdr:nvCxnSpPr>
            <xdr:spPr>
              <a:xfrm>
                <a:off x="1583267" y="4785865"/>
                <a:ext cx="5892800" cy="11881"/>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9" name="Straight Connector 218"/>
              <xdr:cNvCxnSpPr/>
            </xdr:nvCxnSpPr>
            <xdr:spPr>
              <a:xfrm>
                <a:off x="1585383" y="5023482"/>
                <a:ext cx="5892800" cy="11881"/>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0" name="Straight Connector 219"/>
              <xdr:cNvCxnSpPr/>
            </xdr:nvCxnSpPr>
            <xdr:spPr>
              <a:xfrm>
                <a:off x="4019550" y="4797746"/>
                <a:ext cx="0" cy="225735"/>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1" name="Straight Connector 220"/>
              <xdr:cNvCxnSpPr/>
            </xdr:nvCxnSpPr>
            <xdr:spPr>
              <a:xfrm>
                <a:off x="5196417" y="4797746"/>
                <a:ext cx="0" cy="225735"/>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2" name="Straight Connector 221"/>
              <xdr:cNvCxnSpPr/>
            </xdr:nvCxnSpPr>
            <xdr:spPr>
              <a:xfrm>
                <a:off x="6288617" y="4809628"/>
                <a:ext cx="0" cy="225735"/>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3" name="Straight Connector 222"/>
              <xdr:cNvCxnSpPr/>
            </xdr:nvCxnSpPr>
            <xdr:spPr>
              <a:xfrm>
                <a:off x="7478183" y="4797746"/>
                <a:ext cx="0" cy="225735"/>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4" name="Straight Connector 223"/>
              <xdr:cNvCxnSpPr/>
            </xdr:nvCxnSpPr>
            <xdr:spPr>
              <a:xfrm>
                <a:off x="2825750" y="4793786"/>
                <a:ext cx="0" cy="225735"/>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25" name="Straight Connector 224"/>
              <xdr:cNvCxnSpPr/>
            </xdr:nvCxnSpPr>
            <xdr:spPr>
              <a:xfrm>
                <a:off x="1583267" y="5019521"/>
                <a:ext cx="5892800" cy="11881"/>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sp macro="" textlink="">
            <xdr:nvSpPr>
              <xdr:cNvPr id="226" name="Rectangle 225"/>
              <xdr:cNvSpPr/>
            </xdr:nvSpPr>
            <xdr:spPr>
              <a:xfrm>
                <a:off x="-120650" y="4785865"/>
                <a:ext cx="1744134"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Costs &amp; Inventories</a:t>
                </a:r>
              </a:p>
            </xdr:txBody>
          </xdr:sp>
        </xdr:grpSp>
        <xdr:grpSp>
          <xdr:nvGrpSpPr>
            <xdr:cNvPr id="161" name="Group 160"/>
            <xdr:cNvGrpSpPr/>
          </xdr:nvGrpSpPr>
          <xdr:grpSpPr>
            <a:xfrm>
              <a:off x="-254000" y="4163046"/>
              <a:ext cx="7598833" cy="483160"/>
              <a:chOff x="-254000" y="2501900"/>
              <a:chExt cx="7598833" cy="516466"/>
            </a:xfrm>
          </xdr:grpSpPr>
          <xdr:cxnSp macro="">
            <xdr:nvCxnSpPr>
              <xdr:cNvPr id="201" name="Straight Connector 200"/>
              <xdr:cNvCxnSpPr/>
            </xdr:nvCxnSpPr>
            <xdr:spPr>
              <a:xfrm>
                <a:off x="1449917" y="2501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2" name="Straight Connector 201"/>
              <xdr:cNvCxnSpPr/>
            </xdr:nvCxnSpPr>
            <xdr:spPr>
              <a:xfrm>
                <a:off x="1452033" y="2755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3" name="Straight Connector 202"/>
              <xdr:cNvCxnSpPr/>
            </xdr:nvCxnSpPr>
            <xdr:spPr>
              <a:xfrm>
                <a:off x="3886200"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4" name="Straight Connector 203"/>
              <xdr:cNvCxnSpPr/>
            </xdr:nvCxnSpPr>
            <xdr:spPr>
              <a:xfrm>
                <a:off x="5063067"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5" name="Straight Connector 204"/>
              <xdr:cNvCxnSpPr/>
            </xdr:nvCxnSpPr>
            <xdr:spPr>
              <a:xfrm>
                <a:off x="6155267" y="2527301"/>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6" name="Straight Connector 205"/>
              <xdr:cNvCxnSpPr/>
            </xdr:nvCxnSpPr>
            <xdr:spPr>
              <a:xfrm>
                <a:off x="7344833"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7" name="Straight Connector 206"/>
              <xdr:cNvCxnSpPr/>
            </xdr:nvCxnSpPr>
            <xdr:spPr>
              <a:xfrm>
                <a:off x="2692400" y="25103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08" name="Straight Connector 207"/>
              <xdr:cNvCxnSpPr/>
            </xdr:nvCxnSpPr>
            <xdr:spPr>
              <a:xfrm>
                <a:off x="1449917" y="2751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nvGrpSpPr>
              <xdr:cNvPr id="209" name="Group 208"/>
              <xdr:cNvGrpSpPr/>
            </xdr:nvGrpSpPr>
            <xdr:grpSpPr>
              <a:xfrm>
                <a:off x="-254000" y="2501900"/>
                <a:ext cx="1744134" cy="503766"/>
                <a:chOff x="0" y="2501900"/>
                <a:chExt cx="1490133" cy="503766"/>
              </a:xfrm>
            </xdr:grpSpPr>
            <xdr:sp macro="" textlink="">
              <xdr:nvSpPr>
                <xdr:cNvPr id="216" name="Rectangle 215"/>
                <xdr:cNvSpPr/>
              </xdr:nvSpPr>
              <xdr:spPr>
                <a:xfrm>
                  <a:off x="0" y="2501900"/>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Effectiveness Issues</a:t>
                  </a:r>
                </a:p>
              </xdr:txBody>
            </xdr:sp>
            <xdr:sp macro="" textlink="">
              <xdr:nvSpPr>
                <xdr:cNvPr id="217" name="Rectangle 216"/>
                <xdr:cNvSpPr/>
              </xdr:nvSpPr>
              <xdr:spPr>
                <a:xfrm>
                  <a:off x="0" y="2751666"/>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Efficiency Issues</a:t>
                  </a:r>
                </a:p>
              </xdr:txBody>
            </xdr:sp>
          </xdr:grpSp>
          <xdr:cxnSp macro="">
            <xdr:nvCxnSpPr>
              <xdr:cNvPr id="210" name="Straight Connector 209"/>
              <xdr:cNvCxnSpPr/>
            </xdr:nvCxnSpPr>
            <xdr:spPr>
              <a:xfrm>
                <a:off x="1452033" y="3005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1" name="Straight Connector 210"/>
              <xdr:cNvCxnSpPr/>
            </xdr:nvCxnSpPr>
            <xdr:spPr>
              <a:xfrm>
                <a:off x="3886200"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2" name="Straight Connector 211"/>
              <xdr:cNvCxnSpPr/>
            </xdr:nvCxnSpPr>
            <xdr:spPr>
              <a:xfrm>
                <a:off x="5063067"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3" name="Straight Connector 212"/>
              <xdr:cNvCxnSpPr/>
            </xdr:nvCxnSpPr>
            <xdr:spPr>
              <a:xfrm>
                <a:off x="6155267" y="27770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4" name="Straight Connector 213"/>
              <xdr:cNvCxnSpPr/>
            </xdr:nvCxnSpPr>
            <xdr:spPr>
              <a:xfrm>
                <a:off x="7344833"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215" name="Straight Connector 214"/>
              <xdr:cNvCxnSpPr/>
            </xdr:nvCxnSpPr>
            <xdr:spPr>
              <a:xfrm>
                <a:off x="2692400" y="2760133"/>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grpSp>
          <xdr:nvGrpSpPr>
            <xdr:cNvPr id="162" name="Group 161"/>
            <xdr:cNvGrpSpPr/>
          </xdr:nvGrpSpPr>
          <xdr:grpSpPr>
            <a:xfrm>
              <a:off x="-254000" y="3514793"/>
              <a:ext cx="7598833" cy="483160"/>
              <a:chOff x="-254000" y="2501900"/>
              <a:chExt cx="7598833" cy="516466"/>
            </a:xfrm>
          </xdr:grpSpPr>
          <xdr:cxnSp macro="">
            <xdr:nvCxnSpPr>
              <xdr:cNvPr id="184" name="Straight Connector 183"/>
              <xdr:cNvCxnSpPr/>
            </xdr:nvCxnSpPr>
            <xdr:spPr>
              <a:xfrm>
                <a:off x="1449917" y="2501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85" name="Straight Connector 184"/>
              <xdr:cNvCxnSpPr/>
            </xdr:nvCxnSpPr>
            <xdr:spPr>
              <a:xfrm>
                <a:off x="1452033" y="2755900"/>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86" name="Straight Connector 185"/>
              <xdr:cNvCxnSpPr/>
            </xdr:nvCxnSpPr>
            <xdr:spPr>
              <a:xfrm>
                <a:off x="3886200"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87" name="Straight Connector 186"/>
              <xdr:cNvCxnSpPr/>
            </xdr:nvCxnSpPr>
            <xdr:spPr>
              <a:xfrm>
                <a:off x="5063067"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88" name="Straight Connector 187"/>
              <xdr:cNvCxnSpPr/>
            </xdr:nvCxnSpPr>
            <xdr:spPr>
              <a:xfrm>
                <a:off x="6155267" y="2527301"/>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89" name="Straight Connector 188"/>
              <xdr:cNvCxnSpPr/>
            </xdr:nvCxnSpPr>
            <xdr:spPr>
              <a:xfrm>
                <a:off x="7344833" y="2514600"/>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0" name="Straight Connector 189"/>
              <xdr:cNvCxnSpPr/>
            </xdr:nvCxnSpPr>
            <xdr:spPr>
              <a:xfrm>
                <a:off x="2692400" y="25103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1" name="Straight Connector 190"/>
              <xdr:cNvCxnSpPr/>
            </xdr:nvCxnSpPr>
            <xdr:spPr>
              <a:xfrm>
                <a:off x="1449917" y="2751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nvGrpSpPr>
              <xdr:cNvPr id="192" name="Group 191"/>
              <xdr:cNvGrpSpPr/>
            </xdr:nvGrpSpPr>
            <xdr:grpSpPr>
              <a:xfrm>
                <a:off x="-254000" y="2501900"/>
                <a:ext cx="1744134" cy="503766"/>
                <a:chOff x="0" y="2501900"/>
                <a:chExt cx="1490133" cy="503766"/>
              </a:xfrm>
            </xdr:grpSpPr>
            <xdr:sp macro="" textlink="">
              <xdr:nvSpPr>
                <xdr:cNvPr id="199" name="Rectangle 198"/>
                <xdr:cNvSpPr/>
              </xdr:nvSpPr>
              <xdr:spPr>
                <a:xfrm>
                  <a:off x="0" y="2501900"/>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Elapsed Time</a:t>
                  </a:r>
                </a:p>
              </xdr:txBody>
            </xdr:sp>
            <xdr:sp macro="" textlink="">
              <xdr:nvSpPr>
                <xdr:cNvPr id="200" name="Rectangle 199"/>
                <xdr:cNvSpPr/>
              </xdr:nvSpPr>
              <xdr:spPr>
                <a:xfrm>
                  <a:off x="0" y="2751666"/>
                  <a:ext cx="1490133" cy="254000"/>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lang="en-US" sz="1800">
                      <a:solidFill>
                        <a:srgbClr val="000000"/>
                      </a:solidFill>
                      <a:latin typeface="Arial"/>
                      <a:cs typeface="Arial"/>
                    </a:rPr>
                    <a:t>Value Adding Time</a:t>
                  </a:r>
                </a:p>
              </xdr:txBody>
            </xdr:sp>
          </xdr:grpSp>
          <xdr:cxnSp macro="">
            <xdr:nvCxnSpPr>
              <xdr:cNvPr id="193" name="Straight Connector 192"/>
              <xdr:cNvCxnSpPr/>
            </xdr:nvCxnSpPr>
            <xdr:spPr>
              <a:xfrm>
                <a:off x="1452033" y="3005666"/>
                <a:ext cx="5892800" cy="12700"/>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4" name="Straight Connector 193"/>
              <xdr:cNvCxnSpPr/>
            </xdr:nvCxnSpPr>
            <xdr:spPr>
              <a:xfrm>
                <a:off x="3886200"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5" name="Straight Connector 194"/>
              <xdr:cNvCxnSpPr/>
            </xdr:nvCxnSpPr>
            <xdr:spPr>
              <a:xfrm>
                <a:off x="5063067"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6" name="Straight Connector 195"/>
              <xdr:cNvCxnSpPr/>
            </xdr:nvCxnSpPr>
            <xdr:spPr>
              <a:xfrm>
                <a:off x="6155267" y="2777067"/>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7" name="Straight Connector 196"/>
              <xdr:cNvCxnSpPr/>
            </xdr:nvCxnSpPr>
            <xdr:spPr>
              <a:xfrm>
                <a:off x="7344833" y="2764366"/>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cxnSp macro="">
            <xdr:nvCxnSpPr>
              <xdr:cNvPr id="198" name="Straight Connector 197"/>
              <xdr:cNvCxnSpPr/>
            </xdr:nvCxnSpPr>
            <xdr:spPr>
              <a:xfrm>
                <a:off x="2692400" y="2760133"/>
                <a:ext cx="0" cy="241299"/>
              </a:xfrm>
              <a:prstGeom prst="line">
                <a:avLst/>
              </a:prstGeom>
              <a:ln w="12700" cmpd="sng">
                <a:solidFill>
                  <a:schemeClr val="tx1"/>
                </a:solidFill>
              </a:ln>
              <a:effectLst/>
            </xdr:spPr>
            <xdr:style>
              <a:lnRef idx="2">
                <a:schemeClr val="accent1"/>
              </a:lnRef>
              <a:fillRef idx="0">
                <a:schemeClr val="accent1"/>
              </a:fillRef>
              <a:effectRef idx="1">
                <a:schemeClr val="accent1"/>
              </a:effectRef>
              <a:fontRef idx="minor">
                <a:schemeClr val="tx1"/>
              </a:fontRef>
            </xdr:style>
          </xdr:cxnSp>
        </xdr:grpSp>
        <xdr:grpSp>
          <xdr:nvGrpSpPr>
            <xdr:cNvPr id="163" name="Group 162"/>
            <xdr:cNvGrpSpPr/>
          </xdr:nvGrpSpPr>
          <xdr:grpSpPr>
            <a:xfrm>
              <a:off x="2783528" y="3044321"/>
              <a:ext cx="3691468" cy="740833"/>
              <a:chOff x="372532" y="5355167"/>
              <a:chExt cx="3691468" cy="740833"/>
            </a:xfrm>
            <a:effectLst>
              <a:outerShdw blurRad="50800" dist="38100" dir="2700000" algn="tl" rotWithShape="0">
                <a:prstClr val="black">
                  <a:alpha val="40000"/>
                </a:prstClr>
              </a:outerShdw>
            </a:effectLst>
          </xdr:grpSpPr>
          <xdr:sp macro="" textlink="">
            <xdr:nvSpPr>
              <xdr:cNvPr id="166" name="Pentagon 165"/>
              <xdr:cNvSpPr/>
            </xdr:nvSpPr>
            <xdr:spPr>
              <a:xfrm>
                <a:off x="372532" y="5355167"/>
                <a:ext cx="3691468" cy="740833"/>
              </a:xfrm>
              <a:prstGeom prst="homePlate">
                <a:avLst>
                  <a:gd name="adj" fmla="val 59173"/>
                </a:avLst>
              </a:prstGeom>
              <a:solidFill>
                <a:schemeClr val="bg1">
                  <a:lumMod val="95000"/>
                </a:schemeClr>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b="1">
                  <a:solidFill>
                    <a:schemeClr val="tx1"/>
                  </a:solidFill>
                  <a:latin typeface="Arial"/>
                  <a:cs typeface="Arial"/>
                </a:endParaRPr>
              </a:p>
            </xdr:txBody>
          </xdr:sp>
          <xdr:grpSp>
            <xdr:nvGrpSpPr>
              <xdr:cNvPr id="167" name="Group 166"/>
              <xdr:cNvGrpSpPr/>
            </xdr:nvGrpSpPr>
            <xdr:grpSpPr>
              <a:xfrm>
                <a:off x="489766" y="5435599"/>
                <a:ext cx="3263900" cy="572050"/>
                <a:chOff x="622300" y="6532033"/>
                <a:chExt cx="3492500" cy="572050"/>
              </a:xfrm>
            </xdr:grpSpPr>
            <xdr:sp macro="" textlink="">
              <xdr:nvSpPr>
                <xdr:cNvPr id="168" name="Rectangle 167"/>
                <xdr:cNvSpPr/>
              </xdr:nvSpPr>
              <xdr:spPr>
                <a:xfrm>
                  <a:off x="622300" y="65320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sp macro="" textlink="">
              <xdr:nvSpPr>
                <xdr:cNvPr id="169" name="Rectangle 168"/>
                <xdr:cNvSpPr/>
              </xdr:nvSpPr>
              <xdr:spPr>
                <a:xfrm>
                  <a:off x="622301" y="6866467"/>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sp macro="" textlink="">
              <xdr:nvSpPr>
                <xdr:cNvPr id="170" name="Rectangle 169"/>
                <xdr:cNvSpPr/>
              </xdr:nvSpPr>
              <xdr:spPr>
                <a:xfrm>
                  <a:off x="1278467" y="66844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sp macro="" textlink="">
              <xdr:nvSpPr>
                <xdr:cNvPr id="171" name="Rectangle 170"/>
                <xdr:cNvSpPr/>
              </xdr:nvSpPr>
              <xdr:spPr>
                <a:xfrm>
                  <a:off x="1824567" y="66844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cxnSp macro="">
              <xdr:nvCxnSpPr>
                <xdr:cNvPr id="172" name="Elbow Connector 171"/>
                <xdr:cNvCxnSpPr>
                  <a:stCxn id="168" idx="3"/>
                  <a:endCxn id="170" idx="1"/>
                </xdr:cNvCxnSpPr>
              </xdr:nvCxnSpPr>
              <xdr:spPr>
                <a:xfrm>
                  <a:off x="1024467" y="6650841"/>
                  <a:ext cx="254000" cy="152400"/>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173" name="Elbow Connector 172"/>
                <xdr:cNvCxnSpPr>
                  <a:stCxn id="169" idx="3"/>
                  <a:endCxn id="170" idx="1"/>
                </xdr:cNvCxnSpPr>
              </xdr:nvCxnSpPr>
              <xdr:spPr>
                <a:xfrm flipV="1">
                  <a:off x="1024468" y="6803241"/>
                  <a:ext cx="253999" cy="182034"/>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174" name="Diamond 173"/>
                <xdr:cNvSpPr/>
              </xdr:nvSpPr>
              <xdr:spPr>
                <a:xfrm>
                  <a:off x="2366437" y="6680199"/>
                  <a:ext cx="465667" cy="241849"/>
                </a:xfrm>
                <a:prstGeom prst="diamond">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cxnSp macro="">
              <xdr:nvCxnSpPr>
                <xdr:cNvPr id="175" name="Straight Arrow Connector 174"/>
                <xdr:cNvCxnSpPr>
                  <a:stCxn id="170" idx="3"/>
                  <a:endCxn id="171" idx="1"/>
                </xdr:cNvCxnSpPr>
              </xdr:nvCxnSpPr>
              <xdr:spPr>
                <a:xfrm>
                  <a:off x="1680634" y="6803241"/>
                  <a:ext cx="143933" cy="0"/>
                </a:xfrm>
                <a:prstGeom prst="straightConnector1">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176" name="Straight Arrow Connector 175"/>
                <xdr:cNvCxnSpPr>
                  <a:stCxn id="171" idx="3"/>
                  <a:endCxn id="174" idx="1"/>
                </xdr:cNvCxnSpPr>
              </xdr:nvCxnSpPr>
              <xdr:spPr>
                <a:xfrm flipV="1">
                  <a:off x="2226733" y="6801124"/>
                  <a:ext cx="139703" cy="2117"/>
                </a:xfrm>
                <a:prstGeom prst="straightConnector1">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177" name="Rectangle 176"/>
                <xdr:cNvSpPr/>
              </xdr:nvSpPr>
              <xdr:spPr>
                <a:xfrm>
                  <a:off x="3056465" y="65320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sp macro="" textlink="">
              <xdr:nvSpPr>
                <xdr:cNvPr id="178" name="Rectangle 177"/>
                <xdr:cNvSpPr/>
              </xdr:nvSpPr>
              <xdr:spPr>
                <a:xfrm>
                  <a:off x="3056466" y="6866467"/>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cxnSp macro="">
              <xdr:nvCxnSpPr>
                <xdr:cNvPr id="179" name="Elbow Connector 178"/>
                <xdr:cNvCxnSpPr>
                  <a:stCxn id="174" idx="3"/>
                  <a:endCxn id="177" idx="1"/>
                </xdr:cNvCxnSpPr>
              </xdr:nvCxnSpPr>
              <xdr:spPr>
                <a:xfrm flipV="1">
                  <a:off x="2832104" y="6650841"/>
                  <a:ext cx="224361" cy="150283"/>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180" name="Elbow Connector 179"/>
                <xdr:cNvCxnSpPr>
                  <a:stCxn id="174" idx="3"/>
                  <a:endCxn id="178" idx="1"/>
                </xdr:cNvCxnSpPr>
              </xdr:nvCxnSpPr>
              <xdr:spPr>
                <a:xfrm>
                  <a:off x="2832104" y="6801124"/>
                  <a:ext cx="224363" cy="184151"/>
                </a:xfrm>
                <a:prstGeom prst="bentConnector3">
                  <a:avLst>
                    <a:gd name="adj1" fmla="val 50000"/>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181" name="Rectangle 180"/>
                <xdr:cNvSpPr/>
              </xdr:nvSpPr>
              <xdr:spPr>
                <a:xfrm>
                  <a:off x="3712633" y="6655348"/>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2000">
                    <a:solidFill>
                      <a:srgbClr val="000000"/>
                    </a:solidFill>
                    <a:latin typeface="Arial"/>
                    <a:cs typeface="Arial"/>
                  </a:endParaRPr>
                </a:p>
              </xdr:txBody>
            </xdr:sp>
            <xdr:cxnSp macro="">
              <xdr:nvCxnSpPr>
                <xdr:cNvPr id="182" name="Elbow Connector 181"/>
                <xdr:cNvCxnSpPr>
                  <a:stCxn id="177" idx="3"/>
                  <a:endCxn id="181" idx="1"/>
                </xdr:cNvCxnSpPr>
              </xdr:nvCxnSpPr>
              <xdr:spPr>
                <a:xfrm>
                  <a:off x="3458632" y="6650841"/>
                  <a:ext cx="254002" cy="123315"/>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183" name="Elbow Connector 182"/>
                <xdr:cNvCxnSpPr>
                  <a:stCxn id="178" idx="3"/>
                  <a:endCxn id="181" idx="1"/>
                </xdr:cNvCxnSpPr>
              </xdr:nvCxnSpPr>
              <xdr:spPr>
                <a:xfrm flipV="1">
                  <a:off x="3458633" y="6774156"/>
                  <a:ext cx="254000" cy="211119"/>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grpSp>
        </xdr:grpSp>
        <xdr:cxnSp macro="">
          <xdr:nvCxnSpPr>
            <xdr:cNvPr id="164" name="Straight Connector 163"/>
            <xdr:cNvCxnSpPr/>
          </xdr:nvCxnSpPr>
          <xdr:spPr>
            <a:xfrm flipH="1">
              <a:off x="2783529" y="2285999"/>
              <a:ext cx="1102673" cy="758045"/>
            </a:xfrm>
            <a:prstGeom prst="line">
              <a:avLst/>
            </a:prstGeom>
            <a:ln w="12700" cmpd="sng">
              <a:solidFill>
                <a:srgbClr val="000000"/>
              </a:solidFill>
            </a:ln>
          </xdr:spPr>
          <xdr:style>
            <a:lnRef idx="2">
              <a:schemeClr val="accent1"/>
            </a:lnRef>
            <a:fillRef idx="0">
              <a:schemeClr val="accent1"/>
            </a:fillRef>
            <a:effectRef idx="1">
              <a:schemeClr val="accent1"/>
            </a:effectRef>
            <a:fontRef idx="minor">
              <a:schemeClr val="tx1"/>
            </a:fontRef>
          </xdr:style>
        </xdr:cxnSp>
        <xdr:cxnSp macro="">
          <xdr:nvCxnSpPr>
            <xdr:cNvPr id="165" name="Straight Connector 164"/>
            <xdr:cNvCxnSpPr/>
          </xdr:nvCxnSpPr>
          <xdr:spPr>
            <a:xfrm>
              <a:off x="5063068" y="2285999"/>
              <a:ext cx="994832" cy="758045"/>
            </a:xfrm>
            <a:prstGeom prst="line">
              <a:avLst/>
            </a:prstGeom>
            <a:ln w="12700" cmpd="sng">
              <a:solidFill>
                <a:srgbClr val="000000"/>
              </a:solidFill>
            </a:ln>
          </xdr:spPr>
          <xdr:style>
            <a:lnRef idx="2">
              <a:schemeClr val="accent1"/>
            </a:lnRef>
            <a:fillRef idx="0">
              <a:schemeClr val="accent1"/>
            </a:fillRef>
            <a:effectRef idx="1">
              <a:schemeClr val="accent1"/>
            </a:effectRef>
            <a:fontRef idx="minor">
              <a:schemeClr val="tx1"/>
            </a:fontRef>
          </xdr:style>
        </xdr:cxnSp>
      </xdr:grpSp>
      <xdr:grpSp>
        <xdr:nvGrpSpPr>
          <xdr:cNvPr id="257" name="Group 256"/>
          <xdr:cNvGrpSpPr/>
        </xdr:nvGrpSpPr>
        <xdr:grpSpPr>
          <a:xfrm>
            <a:off x="10810875" y="5794376"/>
            <a:ext cx="3333750" cy="1635125"/>
            <a:chOff x="2783528" y="2124800"/>
            <a:chExt cx="3691468" cy="1660354"/>
          </a:xfrm>
        </xdr:grpSpPr>
        <xdr:grpSp>
          <xdr:nvGrpSpPr>
            <xdr:cNvPr id="258" name="Group 257"/>
            <xdr:cNvGrpSpPr/>
          </xdr:nvGrpSpPr>
          <xdr:grpSpPr>
            <a:xfrm>
              <a:off x="2783528" y="3044321"/>
              <a:ext cx="3691468" cy="740833"/>
              <a:chOff x="372532" y="5355167"/>
              <a:chExt cx="3691468" cy="740833"/>
            </a:xfrm>
            <a:effectLst>
              <a:outerShdw blurRad="50800" dist="38100" dir="2700000" algn="tl" rotWithShape="0">
                <a:prstClr val="black">
                  <a:alpha val="40000"/>
                </a:prstClr>
              </a:outerShdw>
            </a:effectLst>
          </xdr:grpSpPr>
          <xdr:sp macro="" textlink="">
            <xdr:nvSpPr>
              <xdr:cNvPr id="261" name="Pentagon 260"/>
              <xdr:cNvSpPr/>
            </xdr:nvSpPr>
            <xdr:spPr>
              <a:xfrm>
                <a:off x="372532" y="5355167"/>
                <a:ext cx="3691468" cy="740833"/>
              </a:xfrm>
              <a:prstGeom prst="homePlate">
                <a:avLst>
                  <a:gd name="adj" fmla="val 59173"/>
                </a:avLst>
              </a:prstGeom>
              <a:solidFill>
                <a:schemeClr val="bg1">
                  <a:lumMod val="95000"/>
                </a:schemeClr>
              </a:solidFill>
              <a:ln w="12700" cmpd="sng">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b="1">
                  <a:solidFill>
                    <a:schemeClr val="tx1"/>
                  </a:solidFill>
                  <a:latin typeface="Arial"/>
                  <a:cs typeface="Arial"/>
                </a:endParaRPr>
              </a:p>
            </xdr:txBody>
          </xdr:sp>
          <xdr:grpSp>
            <xdr:nvGrpSpPr>
              <xdr:cNvPr id="262" name="Group 261"/>
              <xdr:cNvGrpSpPr/>
            </xdr:nvGrpSpPr>
            <xdr:grpSpPr>
              <a:xfrm>
                <a:off x="489766" y="5435599"/>
                <a:ext cx="3263900" cy="572050"/>
                <a:chOff x="622300" y="6532033"/>
                <a:chExt cx="3492500" cy="572050"/>
              </a:xfrm>
            </xdr:grpSpPr>
            <xdr:sp macro="" textlink="">
              <xdr:nvSpPr>
                <xdr:cNvPr id="263" name="Rectangle 262"/>
                <xdr:cNvSpPr/>
              </xdr:nvSpPr>
              <xdr:spPr>
                <a:xfrm>
                  <a:off x="622300" y="65320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sp macro="" textlink="">
              <xdr:nvSpPr>
                <xdr:cNvPr id="264" name="Rectangle 263"/>
                <xdr:cNvSpPr/>
              </xdr:nvSpPr>
              <xdr:spPr>
                <a:xfrm>
                  <a:off x="622301" y="6866467"/>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sp macro="" textlink="">
              <xdr:nvSpPr>
                <xdr:cNvPr id="265" name="Rectangle 264"/>
                <xdr:cNvSpPr/>
              </xdr:nvSpPr>
              <xdr:spPr>
                <a:xfrm>
                  <a:off x="1278467" y="66844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sp macro="" textlink="">
              <xdr:nvSpPr>
                <xdr:cNvPr id="266" name="Rectangle 265"/>
                <xdr:cNvSpPr/>
              </xdr:nvSpPr>
              <xdr:spPr>
                <a:xfrm>
                  <a:off x="1824567" y="66844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cxnSp macro="">
              <xdr:nvCxnSpPr>
                <xdr:cNvPr id="267" name="Elbow Connector 266"/>
                <xdr:cNvCxnSpPr>
                  <a:stCxn id="263" idx="3"/>
                  <a:endCxn id="265" idx="1"/>
                </xdr:cNvCxnSpPr>
              </xdr:nvCxnSpPr>
              <xdr:spPr>
                <a:xfrm>
                  <a:off x="1024467" y="6650841"/>
                  <a:ext cx="254000" cy="152400"/>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268" name="Elbow Connector 267"/>
                <xdr:cNvCxnSpPr>
                  <a:stCxn id="264" idx="3"/>
                  <a:endCxn id="265" idx="1"/>
                </xdr:cNvCxnSpPr>
              </xdr:nvCxnSpPr>
              <xdr:spPr>
                <a:xfrm flipV="1">
                  <a:off x="1024468" y="6803241"/>
                  <a:ext cx="253999" cy="182034"/>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269" name="Diamond 268"/>
                <xdr:cNvSpPr/>
              </xdr:nvSpPr>
              <xdr:spPr>
                <a:xfrm>
                  <a:off x="2366437" y="6680199"/>
                  <a:ext cx="465667" cy="241849"/>
                </a:xfrm>
                <a:prstGeom prst="diamond">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cxnSp macro="">
              <xdr:nvCxnSpPr>
                <xdr:cNvPr id="270" name="Straight Arrow Connector 269"/>
                <xdr:cNvCxnSpPr>
                  <a:stCxn id="265" idx="3"/>
                  <a:endCxn id="266" idx="1"/>
                </xdr:cNvCxnSpPr>
              </xdr:nvCxnSpPr>
              <xdr:spPr>
                <a:xfrm>
                  <a:off x="1680634" y="6803241"/>
                  <a:ext cx="143933" cy="0"/>
                </a:xfrm>
                <a:prstGeom prst="straightConnector1">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271" name="Straight Arrow Connector 270"/>
                <xdr:cNvCxnSpPr>
                  <a:stCxn id="266" idx="3"/>
                  <a:endCxn id="269" idx="1"/>
                </xdr:cNvCxnSpPr>
              </xdr:nvCxnSpPr>
              <xdr:spPr>
                <a:xfrm flipV="1">
                  <a:off x="2226733" y="6801124"/>
                  <a:ext cx="139703" cy="2117"/>
                </a:xfrm>
                <a:prstGeom prst="straightConnector1">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272" name="Rectangle 271"/>
                <xdr:cNvSpPr/>
              </xdr:nvSpPr>
              <xdr:spPr>
                <a:xfrm>
                  <a:off x="3056465" y="6532033"/>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sp macro="" textlink="">
              <xdr:nvSpPr>
                <xdr:cNvPr id="273" name="Rectangle 272"/>
                <xdr:cNvSpPr/>
              </xdr:nvSpPr>
              <xdr:spPr>
                <a:xfrm>
                  <a:off x="3056466" y="6866467"/>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cxnSp macro="">
              <xdr:nvCxnSpPr>
                <xdr:cNvPr id="274" name="Elbow Connector 273"/>
                <xdr:cNvCxnSpPr>
                  <a:stCxn id="269" idx="3"/>
                  <a:endCxn id="272" idx="1"/>
                </xdr:cNvCxnSpPr>
              </xdr:nvCxnSpPr>
              <xdr:spPr>
                <a:xfrm flipV="1">
                  <a:off x="2832104" y="6650841"/>
                  <a:ext cx="224361" cy="150283"/>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275" name="Elbow Connector 274"/>
                <xdr:cNvCxnSpPr>
                  <a:stCxn id="269" idx="3"/>
                  <a:endCxn id="273" idx="1"/>
                </xdr:cNvCxnSpPr>
              </xdr:nvCxnSpPr>
              <xdr:spPr>
                <a:xfrm>
                  <a:off x="2832104" y="6801124"/>
                  <a:ext cx="224363" cy="184151"/>
                </a:xfrm>
                <a:prstGeom prst="bentConnector3">
                  <a:avLst>
                    <a:gd name="adj1" fmla="val 50000"/>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sp macro="" textlink="">
              <xdr:nvSpPr>
                <xdr:cNvPr id="276" name="Rectangle 275"/>
                <xdr:cNvSpPr/>
              </xdr:nvSpPr>
              <xdr:spPr>
                <a:xfrm>
                  <a:off x="3712633" y="6655348"/>
                  <a:ext cx="402167" cy="237616"/>
                </a:xfrm>
                <a:prstGeom prst="rect">
                  <a:avLst/>
                </a:prstGeom>
                <a:solidFill>
                  <a:schemeClr val="bg1"/>
                </a:solidFill>
                <a:ln w="12700" cmpd="sng">
                  <a:solidFill>
                    <a:srgbClr val="000000"/>
                  </a:solidFill>
                </a:ln>
                <a:effectLst/>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lang="en-US" sz="1100">
                    <a:solidFill>
                      <a:srgbClr val="000000"/>
                    </a:solidFill>
                  </a:endParaRPr>
                </a:p>
              </xdr:txBody>
            </xdr:sp>
            <xdr:cxnSp macro="">
              <xdr:nvCxnSpPr>
                <xdr:cNvPr id="277" name="Elbow Connector 276"/>
                <xdr:cNvCxnSpPr>
                  <a:stCxn id="272" idx="3"/>
                  <a:endCxn id="276" idx="1"/>
                </xdr:cNvCxnSpPr>
              </xdr:nvCxnSpPr>
              <xdr:spPr>
                <a:xfrm>
                  <a:off x="3458632" y="6650841"/>
                  <a:ext cx="254002" cy="123315"/>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cxnSp macro="">
              <xdr:nvCxnSpPr>
                <xdr:cNvPr id="278" name="Elbow Connector 277"/>
                <xdr:cNvCxnSpPr>
                  <a:stCxn id="273" idx="3"/>
                  <a:endCxn id="276" idx="1"/>
                </xdr:cNvCxnSpPr>
              </xdr:nvCxnSpPr>
              <xdr:spPr>
                <a:xfrm flipV="1">
                  <a:off x="3458633" y="6774156"/>
                  <a:ext cx="254000" cy="211119"/>
                </a:xfrm>
                <a:prstGeom prst="bentConnector3">
                  <a:avLst/>
                </a:prstGeom>
                <a:ln w="12700" cmpd="sng">
                  <a:solidFill>
                    <a:schemeClr val="tx1"/>
                  </a:solidFill>
                  <a:headEnd type="none"/>
                  <a:tailEnd type="triangle"/>
                </a:ln>
                <a:effectLst/>
              </xdr:spPr>
              <xdr:style>
                <a:lnRef idx="2">
                  <a:schemeClr val="accent1"/>
                </a:lnRef>
                <a:fillRef idx="0">
                  <a:schemeClr val="accent1"/>
                </a:fillRef>
                <a:effectRef idx="1">
                  <a:schemeClr val="accent1"/>
                </a:effectRef>
                <a:fontRef idx="minor">
                  <a:schemeClr val="tx1"/>
                </a:fontRef>
              </xdr:style>
            </xdr:cxnSp>
          </xdr:grpSp>
        </xdr:grpSp>
        <xdr:cxnSp macro="">
          <xdr:nvCxnSpPr>
            <xdr:cNvPr id="259" name="Straight Connector 258"/>
            <xdr:cNvCxnSpPr/>
          </xdr:nvCxnSpPr>
          <xdr:spPr>
            <a:xfrm flipH="1">
              <a:off x="2783530" y="2124800"/>
              <a:ext cx="1335958" cy="919244"/>
            </a:xfrm>
            <a:prstGeom prst="line">
              <a:avLst/>
            </a:prstGeom>
            <a:ln w="12700" cmpd="sng">
              <a:solidFill>
                <a:srgbClr val="000000"/>
              </a:solidFill>
            </a:ln>
          </xdr:spPr>
          <xdr:style>
            <a:lnRef idx="2">
              <a:schemeClr val="accent1"/>
            </a:lnRef>
            <a:fillRef idx="0">
              <a:schemeClr val="accent1"/>
            </a:fillRef>
            <a:effectRef idx="1">
              <a:schemeClr val="accent1"/>
            </a:effectRef>
            <a:fontRef idx="minor">
              <a:schemeClr val="tx1"/>
            </a:fontRef>
          </xdr:style>
        </xdr:cxnSp>
        <xdr:cxnSp macro="">
          <xdr:nvCxnSpPr>
            <xdr:cNvPr id="260" name="Straight Connector 259"/>
            <xdr:cNvCxnSpPr/>
          </xdr:nvCxnSpPr>
          <xdr:spPr>
            <a:xfrm>
              <a:off x="4787468" y="2157039"/>
              <a:ext cx="1212911" cy="870477"/>
            </a:xfrm>
            <a:prstGeom prst="line">
              <a:avLst/>
            </a:prstGeom>
            <a:ln w="12700" cmpd="sng">
              <a:solidFill>
                <a:srgbClr val="000000"/>
              </a:solidFill>
            </a:ln>
          </xdr:spPr>
          <xdr:style>
            <a:lnRef idx="2">
              <a:schemeClr val="accent1"/>
            </a:lnRef>
            <a:fillRef idx="0">
              <a:schemeClr val="accent1"/>
            </a:fillRef>
            <a:effectRef idx="1">
              <a:schemeClr val="accent1"/>
            </a:effectRef>
            <a:fontRef idx="minor">
              <a:schemeClr val="tx1"/>
            </a:fontRef>
          </xdr:style>
        </xdr:cxnSp>
      </xdr:grpSp>
    </xdr:grpSp>
    <xdr:clientData/>
  </xdr:twoCellAnchor>
  <xdr:twoCellAnchor>
    <xdr:from>
      <xdr:col>0</xdr:col>
      <xdr:colOff>0</xdr:colOff>
      <xdr:row>0</xdr:row>
      <xdr:rowOff>158750</xdr:rowOff>
    </xdr:from>
    <xdr:to>
      <xdr:col>9</xdr:col>
      <xdr:colOff>412750</xdr:colOff>
      <xdr:row>0</xdr:row>
      <xdr:rowOff>866636</xdr:rowOff>
    </xdr:to>
    <xdr:grpSp>
      <xdr:nvGrpSpPr>
        <xdr:cNvPr id="139" name="Group 138"/>
        <xdr:cNvGrpSpPr/>
      </xdr:nvGrpSpPr>
      <xdr:grpSpPr>
        <a:xfrm>
          <a:off x="0" y="158750"/>
          <a:ext cx="14303375" cy="707886"/>
          <a:chOff x="0" y="0"/>
          <a:chExt cx="14303375" cy="707886"/>
        </a:xfrm>
      </xdr:grpSpPr>
      <xdr:sp macro="" textlink="">
        <xdr:nvSpPr>
          <xdr:cNvPr id="140" name="TextBox 13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Process Overview</a:t>
            </a:r>
          </a:p>
        </xdr:txBody>
      </xdr:sp>
      <xdr:grpSp>
        <xdr:nvGrpSpPr>
          <xdr:cNvPr id="141" name="Group 140"/>
          <xdr:cNvGrpSpPr/>
        </xdr:nvGrpSpPr>
        <xdr:grpSpPr>
          <a:xfrm>
            <a:off x="10302875" y="0"/>
            <a:ext cx="4000500" cy="603250"/>
            <a:chOff x="1231900" y="2944298"/>
            <a:chExt cx="4330700" cy="719667"/>
          </a:xfrm>
        </xdr:grpSpPr>
        <xdr:grpSp>
          <xdr:nvGrpSpPr>
            <xdr:cNvPr id="142" name="Group 141"/>
            <xdr:cNvGrpSpPr/>
          </xdr:nvGrpSpPr>
          <xdr:grpSpPr>
            <a:xfrm>
              <a:off x="1231900" y="2944298"/>
              <a:ext cx="4330700" cy="719667"/>
              <a:chOff x="1231900" y="3987800"/>
              <a:chExt cx="4330700" cy="719667"/>
            </a:xfrm>
          </xdr:grpSpPr>
          <xdr:sp macro="" textlink="">
            <xdr:nvSpPr>
              <xdr:cNvPr id="146" name="Left-Right Arrow 14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47" name="Group 146"/>
              <xdr:cNvGrpSpPr/>
            </xdr:nvGrpSpPr>
            <xdr:grpSpPr>
              <a:xfrm>
                <a:off x="1231900" y="3987800"/>
                <a:ext cx="4330700" cy="719667"/>
                <a:chOff x="1231900" y="3987800"/>
                <a:chExt cx="4330700" cy="863600"/>
              </a:xfrm>
            </xdr:grpSpPr>
            <xdr:sp macro="" textlink="">
              <xdr:nvSpPr>
                <xdr:cNvPr id="148" name="Left-Right Arrow 147"/>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49" name="Straight Connector 148"/>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50" name="Straight Connector 149"/>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43" name="TextBox 142">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44" name="TextBox 143">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45" name="TextBox 144">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0</xdr:colOff>
      <xdr:row>0</xdr:row>
      <xdr:rowOff>330200</xdr:rowOff>
    </xdr:from>
    <xdr:to>
      <xdr:col>17</xdr:col>
      <xdr:colOff>69850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9436100" y="330200"/>
          <a:ext cx="4330700" cy="317500"/>
        </a:xfrm>
        <a:prstGeom prst="rect">
          <a:avLst/>
        </a:prstGeom>
      </xdr:spPr>
    </xdr:sp>
    <xdr:clientData/>
  </xdr:twoCellAnchor>
  <xdr:twoCellAnchor>
    <xdr:from>
      <xdr:col>1</xdr:col>
      <xdr:colOff>0</xdr:colOff>
      <xdr:row>1</xdr:row>
      <xdr:rowOff>0</xdr:rowOff>
    </xdr:from>
    <xdr:to>
      <xdr:col>2</xdr:col>
      <xdr:colOff>0</xdr:colOff>
      <xdr:row>63</xdr:row>
      <xdr:rowOff>79375</xdr:rowOff>
    </xdr:to>
    <xdr:sp macro="" textlink="">
      <xdr:nvSpPr>
        <xdr:cNvPr id="20" name="TextBox 19"/>
        <xdr:cNvSpPr txBox="1"/>
      </xdr:nvSpPr>
      <xdr:spPr>
        <a:xfrm>
          <a:off x="444500" y="1270000"/>
          <a:ext cx="4333875" cy="10064750"/>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spcAft>
              <a:spcPts val="1200"/>
            </a:spcAft>
            <a:defRPr sz="1000"/>
          </a:pPr>
          <a:r>
            <a:rPr lang="en-US" sz="2000" b="1" i="1" u="sng" strike="noStrike" baseline="0">
              <a:solidFill>
                <a:srgbClr val="0D0F11"/>
              </a:solidFill>
              <a:latin typeface="Arial"/>
              <a:cs typeface="Arial"/>
            </a:rPr>
            <a:t>Serving Beer</a:t>
          </a:r>
        </a:p>
        <a:p>
          <a:pPr marL="182880" algn="l" rtl="0">
            <a:spcBef>
              <a:spcPts val="0"/>
            </a:spcBef>
            <a:defRPr sz="1000"/>
          </a:pPr>
          <a:r>
            <a:rPr lang="en-US" sz="1800" b="0" i="0" u="none" strike="noStrike" baseline="0">
              <a:solidFill>
                <a:srgbClr val="0D0F11"/>
              </a:solidFill>
              <a:latin typeface="Arial"/>
              <a:cs typeface="Arial"/>
            </a:rPr>
            <a:t>We seldom do anything that can't be described as a process, though at some level an action might be too trivial to take notice of, let alone document. </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Consider the process described in this diagram. We might all serve beer differently - we might only have one kind of beer, have a keg or use flip-top cans, not offer a glass. The fridge might be a second beer fridge in the garage or basement. We might not consider the process done until the party is over.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It doesn't matter, if we're just serving a single beer.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But a bartender serving 1,000 beers during the Superbowl needs to be effective and efficient. Kegs, bottles, cans, openers, and glasses better be easy to find quickly, and the steps need to be done in sequence.</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In business, there are often repetitive actions that need to be done one best way, to minimize wasted time or materials and to ensure the customer gets what he or she wants (the very definition of quality). On the next page we will discuss your new venture.</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endParaRPr lang="en-US" sz="1800" b="0" i="0" u="none" strike="noStrike" baseline="0">
            <a:solidFill>
              <a:srgbClr val="0D0F11"/>
            </a:solidFill>
            <a:latin typeface="Arial"/>
            <a:cs typeface="Arial"/>
          </a:endParaRPr>
        </a:p>
      </xdr:txBody>
    </xdr:sp>
    <xdr:clientData/>
  </xdr:twoCellAnchor>
  <xdr:twoCellAnchor editAs="oneCell">
    <xdr:from>
      <xdr:col>3</xdr:col>
      <xdr:colOff>0</xdr:colOff>
      <xdr:row>0</xdr:row>
      <xdr:rowOff>279400</xdr:rowOff>
    </xdr:from>
    <xdr:to>
      <xdr:col>17</xdr:col>
      <xdr:colOff>57150</xdr:colOff>
      <xdr:row>0</xdr:row>
      <xdr:rowOff>635000</xdr:rowOff>
    </xdr:to>
    <xdr:sp macro="" textlink="">
      <xdr:nvSpPr>
        <xdr:cNvPr id="23" name="Bus_Mod" hidden="1">
          <a:extLst>
            <a:ext uri="{63B3BB69-23CF-44E3-9099-C40C66FF867C}">
              <a14:compatExt xmlns:a14="http://schemas.microsoft.com/office/drawing/2010/main" spid="_x0000_s5871880"/>
            </a:ext>
          </a:extLst>
        </xdr:cNvPr>
        <xdr:cNvSpPr/>
      </xdr:nvSpPr>
      <xdr:spPr>
        <a:xfrm>
          <a:off x="9436100" y="279400"/>
          <a:ext cx="4318000" cy="355600"/>
        </a:xfrm>
        <a:prstGeom prst="rect">
          <a:avLst/>
        </a:prstGeom>
      </xdr:spPr>
    </xdr:sp>
    <xdr:clientData/>
  </xdr:twoCellAnchor>
  <xdr:twoCellAnchor>
    <xdr:from>
      <xdr:col>2</xdr:col>
      <xdr:colOff>311557</xdr:colOff>
      <xdr:row>4</xdr:row>
      <xdr:rowOff>0</xdr:rowOff>
    </xdr:from>
    <xdr:to>
      <xdr:col>14</xdr:col>
      <xdr:colOff>0</xdr:colOff>
      <xdr:row>45</xdr:row>
      <xdr:rowOff>0</xdr:rowOff>
    </xdr:to>
    <xdr:grpSp>
      <xdr:nvGrpSpPr>
        <xdr:cNvPr id="103" name="Group 102"/>
        <xdr:cNvGrpSpPr/>
      </xdr:nvGrpSpPr>
      <xdr:grpSpPr>
        <a:xfrm>
          <a:off x="5089932" y="1889125"/>
          <a:ext cx="12134443" cy="6508750"/>
          <a:chOff x="-813861" y="2322027"/>
          <a:chExt cx="8514943" cy="4105200"/>
        </a:xfrm>
      </xdr:grpSpPr>
      <xdr:sp macro="" textlink="">
        <xdr:nvSpPr>
          <xdr:cNvPr id="104" name="Process 103"/>
          <xdr:cNvSpPr/>
        </xdr:nvSpPr>
        <xdr:spPr>
          <a:xfrm>
            <a:off x="-813861" y="5114665"/>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Does anyone want a beer?</a:t>
            </a:r>
          </a:p>
        </xdr:txBody>
      </xdr:sp>
      <xdr:sp macro="" textlink="">
        <xdr:nvSpPr>
          <xdr:cNvPr id="105" name="Decision 104"/>
          <xdr:cNvSpPr/>
        </xdr:nvSpPr>
        <xdr:spPr>
          <a:xfrm>
            <a:off x="652557" y="5114665"/>
            <a:ext cx="1136918" cy="634977"/>
          </a:xfrm>
          <a:prstGeom prst="flowChartDecis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rgbClr val="000000"/>
                </a:solidFill>
                <a:latin typeface="Arial"/>
                <a:cs typeface="Arial"/>
              </a:rPr>
              <a:t>??</a:t>
            </a:r>
          </a:p>
        </xdr:txBody>
      </xdr:sp>
      <xdr:sp macro="" textlink="">
        <xdr:nvSpPr>
          <xdr:cNvPr id="106" name="Summing Junction 105"/>
          <xdr:cNvSpPr/>
        </xdr:nvSpPr>
        <xdr:spPr>
          <a:xfrm>
            <a:off x="1005924" y="6017565"/>
            <a:ext cx="430185" cy="409662"/>
          </a:xfrm>
          <a:prstGeom prst="flowChartSummingJunct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800">
              <a:latin typeface="Arial"/>
              <a:cs typeface="Arial"/>
            </a:endParaRPr>
          </a:p>
        </xdr:txBody>
      </xdr:sp>
      <xdr:cxnSp macro="">
        <xdr:nvCxnSpPr>
          <xdr:cNvPr id="107" name="Elbow Connector 106"/>
          <xdr:cNvCxnSpPr>
            <a:stCxn id="118" idx="1"/>
            <a:endCxn id="110" idx="1"/>
          </xdr:cNvCxnSpPr>
        </xdr:nvCxnSpPr>
        <xdr:spPr>
          <a:xfrm rot="10800000" flipV="1">
            <a:off x="652558" y="2639516"/>
            <a:ext cx="1417340" cy="914756"/>
          </a:xfrm>
          <a:prstGeom prst="bentConnector3">
            <a:avLst>
              <a:gd name="adj1" fmla="val 116129"/>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08" name="Process 107"/>
          <xdr:cNvSpPr/>
        </xdr:nvSpPr>
        <xdr:spPr>
          <a:xfrm>
            <a:off x="652558" y="4119258"/>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Here’s what we have</a:t>
            </a:r>
            <a:r>
              <a:rPr lang="mr-IN" sz="1800">
                <a:solidFill>
                  <a:schemeClr val="tx1"/>
                </a:solidFill>
                <a:latin typeface="Arial"/>
                <a:cs typeface="Arial"/>
              </a:rPr>
              <a:t>…</a:t>
            </a:r>
            <a:endParaRPr lang="en-US" sz="1800">
              <a:solidFill>
                <a:schemeClr val="tx1"/>
              </a:solidFill>
              <a:latin typeface="Arial"/>
              <a:cs typeface="Arial"/>
            </a:endParaRPr>
          </a:p>
        </xdr:txBody>
      </xdr:sp>
      <xdr:sp macro="" textlink="">
        <xdr:nvSpPr>
          <xdr:cNvPr id="109" name="Process 108"/>
          <xdr:cNvSpPr/>
        </xdr:nvSpPr>
        <xdr:spPr>
          <a:xfrm>
            <a:off x="2069898" y="3236783"/>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Describe as necessary</a:t>
            </a:r>
          </a:p>
        </xdr:txBody>
      </xdr:sp>
      <xdr:sp macro="" textlink="">
        <xdr:nvSpPr>
          <xdr:cNvPr id="110" name="Decision 109"/>
          <xdr:cNvSpPr/>
        </xdr:nvSpPr>
        <xdr:spPr>
          <a:xfrm>
            <a:off x="652558" y="3236783"/>
            <a:ext cx="1136918" cy="634977"/>
          </a:xfrm>
          <a:prstGeom prst="flowChartDecis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rgbClr val="000000"/>
                </a:solidFill>
                <a:latin typeface="Arial"/>
                <a:cs typeface="Arial"/>
              </a:rPr>
              <a:t>Say more</a:t>
            </a:r>
          </a:p>
        </xdr:txBody>
      </xdr:sp>
      <xdr:cxnSp macro="">
        <xdr:nvCxnSpPr>
          <xdr:cNvPr id="111" name="Straight Arrow Connector 110"/>
          <xdr:cNvCxnSpPr>
            <a:stCxn id="104" idx="3"/>
            <a:endCxn id="105" idx="1"/>
          </xdr:cNvCxnSpPr>
        </xdr:nvCxnSpPr>
        <xdr:spPr>
          <a:xfrm>
            <a:off x="323057" y="5432153"/>
            <a:ext cx="329500" cy="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12" name="Process 111"/>
          <xdr:cNvSpPr/>
        </xdr:nvSpPr>
        <xdr:spPr>
          <a:xfrm>
            <a:off x="1144184" y="5686549"/>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No</a:t>
            </a:r>
          </a:p>
        </xdr:txBody>
      </xdr:sp>
      <xdr:cxnSp macro="">
        <xdr:nvCxnSpPr>
          <xdr:cNvPr id="113" name="Straight Arrow Connector 112"/>
          <xdr:cNvCxnSpPr>
            <a:stCxn id="105" idx="2"/>
            <a:endCxn id="106" idx="0"/>
          </xdr:cNvCxnSpPr>
        </xdr:nvCxnSpPr>
        <xdr:spPr>
          <a:xfrm>
            <a:off x="1221016" y="5749642"/>
            <a:ext cx="1" cy="267923"/>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14" name="Straight Arrow Connector 113"/>
          <xdr:cNvCxnSpPr>
            <a:stCxn id="105" idx="0"/>
            <a:endCxn id="108" idx="2"/>
          </xdr:cNvCxnSpPr>
        </xdr:nvCxnSpPr>
        <xdr:spPr>
          <a:xfrm flipV="1">
            <a:off x="1221016" y="4754234"/>
            <a:ext cx="1" cy="36043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15" name="Process 114"/>
          <xdr:cNvSpPr/>
        </xdr:nvSpPr>
        <xdr:spPr>
          <a:xfrm>
            <a:off x="3206816" y="2354390"/>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Yes</a:t>
            </a:r>
          </a:p>
        </xdr:txBody>
      </xdr:sp>
      <xdr:cxnSp macro="">
        <xdr:nvCxnSpPr>
          <xdr:cNvPr id="116" name="Straight Arrow Connector 115"/>
          <xdr:cNvCxnSpPr>
            <a:stCxn id="108" idx="0"/>
            <a:endCxn id="110" idx="2"/>
          </xdr:cNvCxnSpPr>
        </xdr:nvCxnSpPr>
        <xdr:spPr>
          <a:xfrm flipV="1">
            <a:off x="1221017" y="3871760"/>
            <a:ext cx="0" cy="247498"/>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17" name="Straight Arrow Connector 116"/>
          <xdr:cNvCxnSpPr>
            <a:stCxn id="110" idx="3"/>
            <a:endCxn id="109" idx="1"/>
          </xdr:cNvCxnSpPr>
        </xdr:nvCxnSpPr>
        <xdr:spPr>
          <a:xfrm flipV="1">
            <a:off x="1789476" y="3554271"/>
            <a:ext cx="280422" cy="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18" name="Decision 117"/>
          <xdr:cNvSpPr/>
        </xdr:nvSpPr>
        <xdr:spPr>
          <a:xfrm>
            <a:off x="2069898" y="2322027"/>
            <a:ext cx="1136918" cy="634977"/>
          </a:xfrm>
          <a:prstGeom prst="flowChartDecis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rgbClr val="000000"/>
                </a:solidFill>
                <a:latin typeface="Arial"/>
                <a:cs typeface="Arial"/>
              </a:rPr>
              <a:t>Got It</a:t>
            </a:r>
          </a:p>
        </xdr:txBody>
      </xdr:sp>
      <xdr:cxnSp macro="">
        <xdr:nvCxnSpPr>
          <xdr:cNvPr id="119" name="Straight Arrow Connector 118"/>
          <xdr:cNvCxnSpPr>
            <a:stCxn id="109" idx="0"/>
            <a:endCxn id="118" idx="2"/>
          </xdr:cNvCxnSpPr>
        </xdr:nvCxnSpPr>
        <xdr:spPr>
          <a:xfrm flipV="1">
            <a:off x="2638357" y="2957004"/>
            <a:ext cx="0" cy="279779"/>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20" name="Process 119"/>
          <xdr:cNvSpPr/>
        </xdr:nvSpPr>
        <xdr:spPr>
          <a:xfrm>
            <a:off x="1133941" y="4782848"/>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Yes</a:t>
            </a:r>
          </a:p>
        </xdr:txBody>
      </xdr:sp>
      <xdr:sp macro="" textlink="">
        <xdr:nvSpPr>
          <xdr:cNvPr id="121" name="Process 120"/>
          <xdr:cNvSpPr/>
        </xdr:nvSpPr>
        <xdr:spPr>
          <a:xfrm>
            <a:off x="1471339" y="2350306"/>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No</a:t>
            </a:r>
          </a:p>
        </xdr:txBody>
      </xdr:sp>
      <xdr:sp macro="" textlink="">
        <xdr:nvSpPr>
          <xdr:cNvPr id="122" name="Process 121"/>
          <xdr:cNvSpPr/>
        </xdr:nvSpPr>
        <xdr:spPr>
          <a:xfrm>
            <a:off x="3502597" y="3236783"/>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Go to fridge</a:t>
            </a:r>
          </a:p>
        </xdr:txBody>
      </xdr:sp>
      <xdr:cxnSp macro="">
        <xdr:nvCxnSpPr>
          <xdr:cNvPr id="123" name="Elbow Connector 122"/>
          <xdr:cNvCxnSpPr>
            <a:stCxn id="118" idx="3"/>
            <a:endCxn id="122" idx="0"/>
          </xdr:cNvCxnSpPr>
        </xdr:nvCxnSpPr>
        <xdr:spPr>
          <a:xfrm>
            <a:off x="3206816" y="2639516"/>
            <a:ext cx="864240" cy="597267"/>
          </a:xfrm>
          <a:prstGeom prst="bentConnector2">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24" name="Process 123"/>
          <xdr:cNvSpPr/>
        </xdr:nvSpPr>
        <xdr:spPr>
          <a:xfrm>
            <a:off x="3502597" y="4119258"/>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Get beer</a:t>
            </a:r>
          </a:p>
        </xdr:txBody>
      </xdr:sp>
      <xdr:sp macro="" textlink="">
        <xdr:nvSpPr>
          <xdr:cNvPr id="125" name="Process 124"/>
          <xdr:cNvSpPr/>
        </xdr:nvSpPr>
        <xdr:spPr>
          <a:xfrm>
            <a:off x="3502597" y="5114665"/>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Find Opener</a:t>
            </a:r>
          </a:p>
        </xdr:txBody>
      </xdr:sp>
      <xdr:sp macro="" textlink="">
        <xdr:nvSpPr>
          <xdr:cNvPr id="126" name="Process 125"/>
          <xdr:cNvSpPr/>
        </xdr:nvSpPr>
        <xdr:spPr>
          <a:xfrm>
            <a:off x="5018908" y="5114665"/>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Open bottle</a:t>
            </a:r>
          </a:p>
        </xdr:txBody>
      </xdr:sp>
      <xdr:cxnSp macro="">
        <xdr:nvCxnSpPr>
          <xdr:cNvPr id="127" name="Straight Arrow Connector 126"/>
          <xdr:cNvCxnSpPr>
            <a:stCxn id="122" idx="2"/>
            <a:endCxn id="124" idx="0"/>
          </xdr:cNvCxnSpPr>
        </xdr:nvCxnSpPr>
        <xdr:spPr>
          <a:xfrm>
            <a:off x="4071056" y="3871759"/>
            <a:ext cx="0" cy="247499"/>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28" name="Straight Arrow Connector 127"/>
          <xdr:cNvCxnSpPr>
            <a:stCxn id="124" idx="2"/>
            <a:endCxn id="125" idx="0"/>
          </xdr:cNvCxnSpPr>
        </xdr:nvCxnSpPr>
        <xdr:spPr>
          <a:xfrm>
            <a:off x="4071056" y="4754234"/>
            <a:ext cx="0" cy="36043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29" name="Decision 128"/>
          <xdr:cNvSpPr/>
        </xdr:nvSpPr>
        <xdr:spPr>
          <a:xfrm>
            <a:off x="5018908" y="4119258"/>
            <a:ext cx="1136918" cy="634977"/>
          </a:xfrm>
          <a:prstGeom prst="flowChartDecis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rgbClr val="000000"/>
                </a:solidFill>
                <a:latin typeface="Arial"/>
                <a:cs typeface="Arial"/>
              </a:rPr>
              <a:t>Want glass</a:t>
            </a:r>
          </a:p>
        </xdr:txBody>
      </xdr:sp>
      <xdr:sp macro="" textlink="">
        <xdr:nvSpPr>
          <xdr:cNvPr id="130" name="Process 129"/>
          <xdr:cNvSpPr/>
        </xdr:nvSpPr>
        <xdr:spPr>
          <a:xfrm>
            <a:off x="5018908" y="3211027"/>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Find glass</a:t>
            </a:r>
          </a:p>
        </xdr:txBody>
      </xdr:sp>
      <xdr:sp macro="" textlink="">
        <xdr:nvSpPr>
          <xdr:cNvPr id="131" name="Process 130"/>
          <xdr:cNvSpPr/>
        </xdr:nvSpPr>
        <xdr:spPr>
          <a:xfrm>
            <a:off x="6564164" y="3211383"/>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Pour</a:t>
            </a:r>
          </a:p>
        </xdr:txBody>
      </xdr:sp>
      <xdr:cxnSp macro="">
        <xdr:nvCxnSpPr>
          <xdr:cNvPr id="132" name="Straight Arrow Connector 131"/>
          <xdr:cNvCxnSpPr>
            <a:stCxn id="125" idx="3"/>
            <a:endCxn id="126" idx="1"/>
          </xdr:cNvCxnSpPr>
        </xdr:nvCxnSpPr>
        <xdr:spPr>
          <a:xfrm>
            <a:off x="4639515" y="5432153"/>
            <a:ext cx="379393" cy="0"/>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3" name="Straight Arrow Connector 132"/>
          <xdr:cNvCxnSpPr>
            <a:stCxn id="126" idx="0"/>
            <a:endCxn id="129" idx="2"/>
          </xdr:cNvCxnSpPr>
        </xdr:nvCxnSpPr>
        <xdr:spPr>
          <a:xfrm flipV="1">
            <a:off x="5587367" y="4754235"/>
            <a:ext cx="0" cy="360430"/>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4" name="Straight Arrow Connector 133"/>
          <xdr:cNvCxnSpPr>
            <a:stCxn id="129" idx="0"/>
            <a:endCxn id="130" idx="2"/>
          </xdr:cNvCxnSpPr>
        </xdr:nvCxnSpPr>
        <xdr:spPr>
          <a:xfrm flipV="1">
            <a:off x="5587367" y="3846003"/>
            <a:ext cx="0" cy="273255"/>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35" name="Straight Arrow Connector 134"/>
          <xdr:cNvCxnSpPr>
            <a:stCxn id="129" idx="3"/>
            <a:endCxn id="138" idx="1"/>
          </xdr:cNvCxnSpPr>
        </xdr:nvCxnSpPr>
        <xdr:spPr>
          <a:xfrm flipV="1">
            <a:off x="6155826" y="4436746"/>
            <a:ext cx="408338" cy="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sp macro="" textlink="">
        <xdr:nvSpPr>
          <xdr:cNvPr id="136" name="Process 135"/>
          <xdr:cNvSpPr/>
        </xdr:nvSpPr>
        <xdr:spPr>
          <a:xfrm>
            <a:off x="5040186" y="3871759"/>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Yes</a:t>
            </a:r>
          </a:p>
        </xdr:txBody>
      </xdr:sp>
      <xdr:sp macro="" textlink="">
        <xdr:nvSpPr>
          <xdr:cNvPr id="137" name="Process 136"/>
          <xdr:cNvSpPr/>
        </xdr:nvSpPr>
        <xdr:spPr>
          <a:xfrm>
            <a:off x="5990278" y="4130231"/>
            <a:ext cx="636273" cy="289209"/>
          </a:xfrm>
          <a:prstGeom prst="flowChartProcess">
            <a:avLst/>
          </a:prstGeom>
          <a:noFill/>
          <a:ln>
            <a:noFill/>
          </a:ln>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No</a:t>
            </a:r>
          </a:p>
        </xdr:txBody>
      </xdr:sp>
      <xdr:sp macro="" textlink="">
        <xdr:nvSpPr>
          <xdr:cNvPr id="138" name="Process 137"/>
          <xdr:cNvSpPr/>
        </xdr:nvSpPr>
        <xdr:spPr>
          <a:xfrm>
            <a:off x="6564164" y="4119258"/>
            <a:ext cx="1136918" cy="634976"/>
          </a:xfrm>
          <a:prstGeom prst="flowChartProcess">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lang="en-US" sz="1800">
                <a:solidFill>
                  <a:schemeClr val="tx1"/>
                </a:solidFill>
                <a:latin typeface="Arial"/>
                <a:cs typeface="Arial"/>
              </a:rPr>
              <a:t>Drink</a:t>
            </a:r>
          </a:p>
        </xdr:txBody>
      </xdr:sp>
      <xdr:sp macro="" textlink="">
        <xdr:nvSpPr>
          <xdr:cNvPr id="139" name="Summing Junction 138"/>
          <xdr:cNvSpPr/>
        </xdr:nvSpPr>
        <xdr:spPr>
          <a:xfrm>
            <a:off x="6917530" y="6017565"/>
            <a:ext cx="430185" cy="409662"/>
          </a:xfrm>
          <a:prstGeom prst="flowChartSummingJunction">
            <a:avLst/>
          </a:prstGeom>
          <a:solidFill>
            <a:schemeClr val="bg1"/>
          </a:solidFill>
          <a:ln>
            <a:solidFill>
              <a:schemeClr val="tx1"/>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800">
              <a:latin typeface="Arial"/>
              <a:cs typeface="Arial"/>
            </a:endParaRPr>
          </a:p>
        </xdr:txBody>
      </xdr:sp>
      <xdr:cxnSp macro="">
        <xdr:nvCxnSpPr>
          <xdr:cNvPr id="140" name="Straight Arrow Connector 139"/>
          <xdr:cNvCxnSpPr>
            <a:stCxn id="138" idx="2"/>
            <a:endCxn id="139" idx="0"/>
          </xdr:cNvCxnSpPr>
        </xdr:nvCxnSpPr>
        <xdr:spPr>
          <a:xfrm>
            <a:off x="7132623" y="4754234"/>
            <a:ext cx="0" cy="1263331"/>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1" name="Straight Arrow Connector 140"/>
          <xdr:cNvCxnSpPr>
            <a:stCxn id="131" idx="2"/>
            <a:endCxn id="138" idx="0"/>
          </xdr:cNvCxnSpPr>
        </xdr:nvCxnSpPr>
        <xdr:spPr>
          <a:xfrm>
            <a:off x="7132623" y="3846359"/>
            <a:ext cx="0" cy="272899"/>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cxnSp macro="">
        <xdr:nvCxnSpPr>
          <xdr:cNvPr id="142" name="Straight Arrow Connector 141"/>
          <xdr:cNvCxnSpPr>
            <a:stCxn id="130" idx="3"/>
            <a:endCxn id="131" idx="1"/>
          </xdr:cNvCxnSpPr>
        </xdr:nvCxnSpPr>
        <xdr:spPr>
          <a:xfrm>
            <a:off x="6155826" y="3528515"/>
            <a:ext cx="408338" cy="356"/>
          </a:xfrm>
          <a:prstGeom prst="straightConnector1">
            <a:avLst/>
          </a:prstGeom>
          <a:ln>
            <a:solidFill>
              <a:srgbClr val="000000"/>
            </a:solidFill>
            <a:tailEnd type="arrow"/>
          </a:ln>
          <a:effectLst>
            <a:outerShdw blurRad="50800" dist="38100" dir="2700000" algn="tl" rotWithShape="0">
              <a:prstClr val="black">
                <a:alpha val="40000"/>
              </a:prstClr>
            </a:outerShdw>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0</xdr:colOff>
      <xdr:row>0</xdr:row>
      <xdr:rowOff>158750</xdr:rowOff>
    </xdr:from>
    <xdr:to>
      <xdr:col>9</xdr:col>
      <xdr:colOff>412750</xdr:colOff>
      <xdr:row>0</xdr:row>
      <xdr:rowOff>866636</xdr:rowOff>
    </xdr:to>
    <xdr:grpSp>
      <xdr:nvGrpSpPr>
        <xdr:cNvPr id="56" name="Group 55"/>
        <xdr:cNvGrpSpPr/>
      </xdr:nvGrpSpPr>
      <xdr:grpSpPr>
        <a:xfrm>
          <a:off x="0" y="158750"/>
          <a:ext cx="14303375" cy="707886"/>
          <a:chOff x="0" y="0"/>
          <a:chExt cx="14303375" cy="707886"/>
        </a:xfrm>
      </xdr:grpSpPr>
      <xdr:sp macro="" textlink="">
        <xdr:nvSpPr>
          <xdr:cNvPr id="57" name="TextBox 5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Everything Is a Process!</a:t>
            </a:r>
          </a:p>
        </xdr:txBody>
      </xdr:sp>
      <xdr:grpSp>
        <xdr:nvGrpSpPr>
          <xdr:cNvPr id="58" name="Group 57"/>
          <xdr:cNvGrpSpPr/>
        </xdr:nvGrpSpPr>
        <xdr:grpSpPr>
          <a:xfrm>
            <a:off x="10302875" y="0"/>
            <a:ext cx="4000500" cy="603250"/>
            <a:chOff x="1231900" y="2944298"/>
            <a:chExt cx="4330700" cy="719667"/>
          </a:xfrm>
        </xdr:grpSpPr>
        <xdr:grpSp>
          <xdr:nvGrpSpPr>
            <xdr:cNvPr id="59" name="Group 58"/>
            <xdr:cNvGrpSpPr/>
          </xdr:nvGrpSpPr>
          <xdr:grpSpPr>
            <a:xfrm>
              <a:off x="1231900" y="2944298"/>
              <a:ext cx="4330700" cy="719667"/>
              <a:chOff x="1231900" y="3987800"/>
              <a:chExt cx="4330700" cy="719667"/>
            </a:xfrm>
          </xdr:grpSpPr>
          <xdr:sp macro="" textlink="">
            <xdr:nvSpPr>
              <xdr:cNvPr id="63" name="Left-Right Arrow 6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64" name="Group 63"/>
              <xdr:cNvGrpSpPr/>
            </xdr:nvGrpSpPr>
            <xdr:grpSpPr>
              <a:xfrm>
                <a:off x="1231900" y="3987800"/>
                <a:ext cx="4330700" cy="719667"/>
                <a:chOff x="1231900" y="3987800"/>
                <a:chExt cx="4330700" cy="863600"/>
              </a:xfrm>
            </xdr:grpSpPr>
            <xdr:sp macro="" textlink="">
              <xdr:nvSpPr>
                <xdr:cNvPr id="65" name="Left-Right Arrow 6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66" name="Straight Connector 6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67" name="Straight Connector 6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60" name="TextBox 5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61" name="TextBox 6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62" name="TextBox 6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11</xdr:col>
      <xdr:colOff>292100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34" name="Bus_Mod" hidden="1">
          <a:extLst>
            <a:ext uri="{63B3BB69-23CF-44E3-9099-C40C66FF867C}">
              <a14:compatExt xmlns:a14="http://schemas.microsoft.com/office/drawing/2010/main" spid="_x0000_s5871880"/>
            </a:ext>
          </a:extLst>
        </xdr:cNvPr>
        <xdr:cNvSpPr/>
      </xdr:nvSpPr>
      <xdr:spPr>
        <a:xfrm>
          <a:off x="9486900" y="279400"/>
          <a:ext cx="4318000" cy="355600"/>
        </a:xfrm>
        <a:prstGeom prst="rect">
          <a:avLst/>
        </a:prstGeom>
      </xdr:spPr>
    </xdr:sp>
    <xdr:clientData/>
  </xdr:twoCellAnchor>
  <xdr:twoCellAnchor>
    <xdr:from>
      <xdr:col>1</xdr:col>
      <xdr:colOff>0</xdr:colOff>
      <xdr:row>1</xdr:row>
      <xdr:rowOff>0</xdr:rowOff>
    </xdr:from>
    <xdr:to>
      <xdr:col>2</xdr:col>
      <xdr:colOff>0</xdr:colOff>
      <xdr:row>23</xdr:row>
      <xdr:rowOff>111125</xdr:rowOff>
    </xdr:to>
    <xdr:sp macro="" textlink="">
      <xdr:nvSpPr>
        <xdr:cNvPr id="36" name="TextBox 35"/>
        <xdr:cNvSpPr txBox="1"/>
      </xdr:nvSpPr>
      <xdr:spPr>
        <a:xfrm>
          <a:off x="444500" y="1270000"/>
          <a:ext cx="4333875" cy="10493375"/>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Ideas to Consider</a:t>
          </a:r>
        </a:p>
        <a:p>
          <a:pPr marL="182880"/>
          <a:r>
            <a:rPr lang="en-US" sz="1800">
              <a:latin typeface="Arial"/>
              <a:cs typeface="Arial"/>
            </a:rPr>
            <a:t>Hugely successful entrepreneurs have </a:t>
          </a:r>
          <a:r>
            <a:rPr lang="en-US" sz="1800" baseline="0">
              <a:latin typeface="Arial"/>
              <a:cs typeface="Arial"/>
            </a:rPr>
            <a:t>started out in garages or basements, and slick process flows came long after they scrounged parts and stored them in heaps while making their first prototypes. But when they moved to their first production facilities they generally  laid out the processes along their line before they ever installed a conveyor, jig, or fixture. After installation, they stress-tested their line and resolved issues before attempting anything like volume production.</a:t>
          </a:r>
          <a:endParaRPr lang="en-US" sz="1800">
            <a:latin typeface="Arial"/>
            <a:cs typeface="Arial"/>
          </a:endParaRPr>
        </a:p>
        <a:p>
          <a:pPr marL="182880"/>
          <a:endParaRPr lang="en-US" sz="2000" b="1">
            <a:latin typeface="Arial"/>
            <a:cs typeface="Arial"/>
          </a:endParaRPr>
        </a:p>
        <a:p>
          <a:pPr marL="182880"/>
          <a:r>
            <a:rPr lang="en-US" sz="1800" b="0">
              <a:latin typeface="Arial"/>
              <a:cs typeface="Arial"/>
            </a:rPr>
            <a:t>The generic steps on this page suggest high level activities as</a:t>
          </a:r>
          <a:r>
            <a:rPr lang="en-US" sz="1800" b="0" baseline="0">
              <a:latin typeface="Arial"/>
              <a:cs typeface="Arial"/>
            </a:rPr>
            <a:t> a framework for processes you might apply to producing your products or services. Consider also how you will generate demand, design products and services, deliver them, and get paid for your work. And, of course, the processes you will follow to continuously improve your whole operation - including processes to improve the processes themselves.</a:t>
          </a:r>
        </a:p>
        <a:p>
          <a:pPr marL="182880"/>
          <a:endParaRPr lang="en-US" sz="1800" b="0" baseline="0">
            <a:latin typeface="Arial"/>
            <a:cs typeface="Arial"/>
          </a:endParaRPr>
        </a:p>
        <a:p>
          <a:pPr marL="182880"/>
          <a:r>
            <a:rPr lang="en-US" sz="1800" b="0" baseline="0">
              <a:latin typeface="Arial"/>
              <a:cs typeface="Arial"/>
            </a:rPr>
            <a:t>As an exercise, consider one of the goods or services you will produce and draw a flow chart to describe the process. Define when it starts and ends, Include any decision points, and ensure the sequence is right. Don't let your people pour the beer before they find the glass!</a:t>
          </a:r>
          <a:endParaRPr lang="en-US" sz="1800" b="0">
            <a:latin typeface="Arial"/>
            <a:cs typeface="Arial"/>
          </a:endParaRPr>
        </a:p>
      </xdr:txBody>
    </xdr:sp>
    <xdr:clientData/>
  </xdr:twoCellAnchor>
  <xdr:twoCellAnchor>
    <xdr:from>
      <xdr:col>0</xdr:col>
      <xdr:colOff>0</xdr:colOff>
      <xdr:row>0</xdr:row>
      <xdr:rowOff>158750</xdr:rowOff>
    </xdr:from>
    <xdr:to>
      <xdr:col>3</xdr:col>
      <xdr:colOff>9080500</xdr:colOff>
      <xdr:row>0</xdr:row>
      <xdr:rowOff>866636</xdr:rowOff>
    </xdr:to>
    <xdr:grpSp>
      <xdr:nvGrpSpPr>
        <xdr:cNvPr id="18" name="Group 17"/>
        <xdr:cNvGrpSpPr/>
      </xdr:nvGrpSpPr>
      <xdr:grpSpPr>
        <a:xfrm>
          <a:off x="0" y="158750"/>
          <a:ext cx="14303375" cy="707886"/>
          <a:chOff x="0" y="0"/>
          <a:chExt cx="14303375" cy="707886"/>
        </a:xfrm>
      </xdr:grpSpPr>
      <xdr:sp macro="" textlink="">
        <xdr:nvSpPr>
          <xdr:cNvPr id="30" name="TextBox 2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Your Initial Processes</a:t>
            </a:r>
          </a:p>
        </xdr:txBody>
      </xdr:sp>
      <xdr:grpSp>
        <xdr:nvGrpSpPr>
          <xdr:cNvPr id="31" name="Group 30"/>
          <xdr:cNvGrpSpPr/>
        </xdr:nvGrpSpPr>
        <xdr:grpSpPr>
          <a:xfrm>
            <a:off x="10302875" y="0"/>
            <a:ext cx="4000500" cy="603250"/>
            <a:chOff x="1231900" y="2944298"/>
            <a:chExt cx="4330700" cy="719667"/>
          </a:xfrm>
        </xdr:grpSpPr>
        <xdr:grpSp>
          <xdr:nvGrpSpPr>
            <xdr:cNvPr id="32" name="Group 31"/>
            <xdr:cNvGrpSpPr/>
          </xdr:nvGrpSpPr>
          <xdr:grpSpPr>
            <a:xfrm>
              <a:off x="1231900" y="2944298"/>
              <a:ext cx="4330700" cy="719667"/>
              <a:chOff x="1231900" y="3987800"/>
              <a:chExt cx="4330700" cy="719667"/>
            </a:xfrm>
          </xdr:grpSpPr>
          <xdr:sp macro="" textlink="">
            <xdr:nvSpPr>
              <xdr:cNvPr id="38" name="Left-Right Arrow 3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9" name="Group 38"/>
              <xdr:cNvGrpSpPr/>
            </xdr:nvGrpSpPr>
            <xdr:grpSpPr>
              <a:xfrm>
                <a:off x="1231900" y="3987800"/>
                <a:ext cx="4330700" cy="719667"/>
                <a:chOff x="1231900" y="3987800"/>
                <a:chExt cx="4330700" cy="863600"/>
              </a:xfrm>
            </xdr:grpSpPr>
            <xdr:sp macro="" textlink="">
              <xdr:nvSpPr>
                <xdr:cNvPr id="40" name="Left-Right Arrow 3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1" name="Straight Connector 4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2" name="Straight Connector 4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3" name="TextBox 32">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5" name="TextBox 34">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7" name="TextBox 3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444500" y="20828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444500" y="20828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0</xdr:row>
      <xdr:rowOff>330200</xdr:rowOff>
    </xdr:from>
    <xdr:to>
      <xdr:col>10</xdr:col>
      <xdr:colOff>292100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4808200" y="330200"/>
          <a:ext cx="5003800" cy="317500"/>
        </a:xfrm>
        <a:prstGeom prst="rect">
          <a:avLst/>
        </a:prstGeom>
      </xdr:spPr>
    </xdr:sp>
    <xdr:clientData/>
  </xdr:twoCellAnchor>
  <xdr:twoCellAnchor editAs="oneCell">
    <xdr:from>
      <xdr:col>3</xdr:col>
      <xdr:colOff>0</xdr:colOff>
      <xdr:row>0</xdr:row>
      <xdr:rowOff>279400</xdr:rowOff>
    </xdr:from>
    <xdr:to>
      <xdr:col>10</xdr:col>
      <xdr:colOff>279400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14808200" y="279400"/>
          <a:ext cx="4991100" cy="355600"/>
        </a:xfrm>
        <a:prstGeom prst="rect">
          <a:avLst/>
        </a:prstGeom>
      </xdr:spPr>
    </xdr:sp>
    <xdr:clientData/>
  </xdr:twoCellAnchor>
  <xdr:twoCellAnchor>
    <xdr:from>
      <xdr:col>1</xdr:col>
      <xdr:colOff>0</xdr:colOff>
      <xdr:row>1</xdr:row>
      <xdr:rowOff>1</xdr:rowOff>
    </xdr:from>
    <xdr:to>
      <xdr:col>2</xdr:col>
      <xdr:colOff>0</xdr:colOff>
      <xdr:row>35</xdr:row>
      <xdr:rowOff>63500</xdr:rowOff>
    </xdr:to>
    <xdr:sp macro="" textlink="">
      <xdr:nvSpPr>
        <xdr:cNvPr id="17" name="TextBox 16"/>
        <xdr:cNvSpPr txBox="1"/>
      </xdr:nvSpPr>
      <xdr:spPr>
        <a:xfrm>
          <a:off x="444500" y="1270001"/>
          <a:ext cx="4333875" cy="12350749"/>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How</a:t>
          </a:r>
          <a:r>
            <a:rPr lang="en-US" sz="2000" b="1" i="1" u="sng" baseline="0">
              <a:latin typeface="Arial"/>
              <a:cs typeface="Arial"/>
            </a:rPr>
            <a:t> the Japanese Won</a:t>
          </a:r>
          <a:endParaRPr lang="en-US" sz="2000" b="1" i="1" u="sng">
            <a:latin typeface="Arial"/>
            <a:cs typeface="Arial"/>
          </a:endParaRPr>
        </a:p>
        <a:p>
          <a:pPr marL="182880"/>
          <a:r>
            <a:rPr lang="en-US" sz="1800">
              <a:latin typeface="Arial"/>
              <a:cs typeface="Arial"/>
            </a:rPr>
            <a:t>Japan's industry was devastated</a:t>
          </a:r>
          <a:r>
            <a:rPr lang="en-US" sz="1800" baseline="0">
              <a:latin typeface="Arial"/>
              <a:cs typeface="Arial"/>
            </a:rPr>
            <a:t> in World War II, and might have taken a century to rebuild without outside help. One part of that help, the quality focus suggested by Deming, coupled with the Japanese work ethic, brought Japanese products roaring to the world markets within 25 years, and started a revolution in consumer expectations of product quality (defined as what the customer wants in such attributes as durability, reliability, style, innovation) and price.</a:t>
          </a:r>
        </a:p>
        <a:p>
          <a:pPr marL="182880"/>
          <a:endParaRPr lang="en-US" sz="1800" b="0" baseline="0">
            <a:latin typeface="Arial"/>
            <a:cs typeface="Arial"/>
          </a:endParaRPr>
        </a:p>
        <a:p>
          <a:pPr marL="182880"/>
          <a:r>
            <a:rPr lang="en-US" sz="1800" b="0" baseline="0">
              <a:latin typeface="Arial"/>
              <a:cs typeface="Arial"/>
            </a:rPr>
            <a:t>Quality assurance often meant inspecting and rejecting out-of-spec products before they went out the door or when the customer sent them back. Better, in Deming's view, not to make them in the first place. So he devised a plan for controlling the processes that make components, using statistics, and suggested six sigma - fewer than 3.4 defects per million parts - as the standard.</a:t>
          </a:r>
        </a:p>
        <a:p>
          <a:pPr marL="182880"/>
          <a:endParaRPr lang="en-US" sz="1800" b="0" baseline="0">
            <a:latin typeface="Arial"/>
            <a:cs typeface="Arial"/>
          </a:endParaRPr>
        </a:p>
        <a:p>
          <a:pPr marL="182880"/>
          <a:r>
            <a:rPr lang="en-US" sz="1800" b="0" baseline="0">
              <a:latin typeface="Arial"/>
              <a:cs typeface="Arial"/>
            </a:rPr>
            <a:t>Entrepreneurs seldom have the statisticians and precise measuring equipment necessary to identify defects at the six sigma level, but the quality mindset will help in selecting suppliers and measuring the most critical features of your offerings. Defects are expensive. Better to forego that expense by investing in processes that ensure quality.</a:t>
          </a:r>
        </a:p>
        <a:p>
          <a:pPr marL="182880"/>
          <a:endParaRPr lang="en-US" sz="1800" b="0" baseline="0">
            <a:latin typeface="Arial"/>
            <a:cs typeface="Arial"/>
          </a:endParaRPr>
        </a:p>
        <a:p>
          <a:pPr marL="182880"/>
          <a:r>
            <a:rPr lang="en-US" sz="1800" b="0" baseline="0">
              <a:latin typeface="Arial"/>
              <a:cs typeface="Arial"/>
            </a:rPr>
            <a:t>All of your customers will appreciate your high quality. Your more sophisticated customers will also appreciate your ability to speak their language of six sigma.</a:t>
          </a:r>
          <a:endParaRPr lang="en-US" sz="1800" b="0">
            <a:latin typeface="Arial"/>
            <a:cs typeface="Arial"/>
          </a:endParaRPr>
        </a:p>
      </xdr:txBody>
    </xdr:sp>
    <xdr:clientData/>
  </xdr:twoCellAnchor>
  <xdr:twoCellAnchor>
    <xdr:from>
      <xdr:col>3</xdr:col>
      <xdr:colOff>0</xdr:colOff>
      <xdr:row>1</xdr:row>
      <xdr:rowOff>31751</xdr:rowOff>
    </xdr:from>
    <xdr:to>
      <xdr:col>19</xdr:col>
      <xdr:colOff>0</xdr:colOff>
      <xdr:row>15</xdr:row>
      <xdr:rowOff>142875</xdr:rowOff>
    </xdr:to>
    <xdr:grpSp>
      <xdr:nvGrpSpPr>
        <xdr:cNvPr id="18" name="Group 17"/>
        <xdr:cNvGrpSpPr/>
      </xdr:nvGrpSpPr>
      <xdr:grpSpPr>
        <a:xfrm>
          <a:off x="5222875" y="1301751"/>
          <a:ext cx="10668000" cy="7032624"/>
          <a:chOff x="444500" y="830972"/>
          <a:chExt cx="5905501" cy="6802157"/>
        </a:xfrm>
      </xdr:grpSpPr>
      <xdr:sp macro="" textlink="">
        <xdr:nvSpPr>
          <xdr:cNvPr id="19" name="Rectangle 18"/>
          <xdr:cNvSpPr/>
        </xdr:nvSpPr>
        <xdr:spPr>
          <a:xfrm>
            <a:off x="444500" y="830972"/>
            <a:ext cx="5905500" cy="6802157"/>
          </a:xfrm>
          <a:prstGeom prst="rect">
            <a:avLst/>
          </a:prstGeom>
          <a:solidFill>
            <a:schemeClr val="bg1"/>
          </a:solidFill>
          <a:ln>
            <a:solidFill>
              <a:schemeClr val="tx1"/>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Histograms: </a:t>
            </a:r>
            <a:r>
              <a:rPr lang="en-US" sz="1800" i="0">
                <a:solidFill>
                  <a:schemeClr val="tx1"/>
                </a:solidFill>
                <a:latin typeface="Arial" pitchFamily="34" charset="0"/>
                <a:cs typeface="Arial" pitchFamily="34" charset="0"/>
              </a:rPr>
              <a:t>Simple charts capturing the number of individuals meeting each measurement criterion along a spectrum. With a</a:t>
            </a:r>
            <a:r>
              <a:rPr lang="en-US" sz="1800" i="0" baseline="0">
                <a:solidFill>
                  <a:schemeClr val="tx1"/>
                </a:solidFill>
                <a:latin typeface="Arial" pitchFamily="34" charset="0"/>
                <a:cs typeface="Arial" pitchFamily="34" charset="0"/>
              </a:rPr>
              <a:t> large enough population histograms become Normal Distributions</a:t>
            </a:r>
            <a:endParaRPr lang="en-US" sz="1800" i="0">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Normal Distribution: </a:t>
            </a:r>
            <a:r>
              <a:rPr lang="en-US" sz="1800">
                <a:solidFill>
                  <a:schemeClr val="tx1"/>
                </a:solidFill>
                <a:latin typeface="Arial" pitchFamily="34" charset="0"/>
                <a:cs typeface="Arial" pitchFamily="34" charset="0"/>
              </a:rPr>
              <a:t>Also 'Gaussian Distribution' or 'Bell Curve,' this describes</a:t>
            </a:r>
            <a:r>
              <a:rPr lang="en-US" sz="1800" baseline="0">
                <a:solidFill>
                  <a:schemeClr val="tx1"/>
                </a:solidFill>
                <a:latin typeface="Arial" pitchFamily="34" charset="0"/>
                <a:cs typeface="Arial" pitchFamily="34" charset="0"/>
              </a:rPr>
              <a:t> the way nature works, distributing all manner of traits along a spectrum of size, weight, color, and so on. It also describes the consistency of processes, often 'good enough' but never 'perfect'</a:t>
            </a:r>
            <a:endParaRPr lang="en-US" sz="1800">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Mean: </a:t>
            </a:r>
            <a:r>
              <a:rPr lang="en-US" sz="1800">
                <a:solidFill>
                  <a:schemeClr val="tx1"/>
                </a:solidFill>
                <a:latin typeface="Arial" pitchFamily="34" charset="0"/>
                <a:cs typeface="Arial" pitchFamily="34" charset="0"/>
              </a:rPr>
              <a:t>The average of the traits being measured (average height of a human, for example)</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Standard Deviation: </a:t>
            </a:r>
            <a:r>
              <a:rPr lang="en-US" sz="1800">
                <a:solidFill>
                  <a:schemeClr val="tx1"/>
                </a:solidFill>
                <a:latin typeface="Arial" pitchFamily="34" charset="0"/>
                <a:cs typeface="Arial" pitchFamily="34" charset="0"/>
              </a:rPr>
              <a:t>Denoted as 'sigma' (</a:t>
            </a:r>
            <a:r>
              <a:rPr lang="el-GR" sz="1800">
                <a:solidFill>
                  <a:schemeClr val="tx1"/>
                </a:solidFill>
                <a:latin typeface="Arial" pitchFamily="34" charset="0"/>
                <a:cs typeface="Arial" pitchFamily="34" charset="0"/>
              </a:rPr>
              <a:t>σ</a:t>
            </a:r>
            <a:r>
              <a:rPr lang="en-US" sz="1800">
                <a:solidFill>
                  <a:schemeClr val="tx1"/>
                </a:solidFill>
                <a:latin typeface="Arial" pitchFamily="34" charset="0"/>
                <a:cs typeface="Arial" pitchFamily="34" charset="0"/>
              </a:rPr>
              <a:t>), this is a mathematically computed</a:t>
            </a:r>
            <a:r>
              <a:rPr lang="en-US" sz="1800" baseline="0">
                <a:solidFill>
                  <a:schemeClr val="tx1"/>
                </a:solidFill>
                <a:latin typeface="Arial" pitchFamily="34" charset="0"/>
                <a:cs typeface="Arial" pitchFamily="34" charset="0"/>
              </a:rPr>
              <a:t> </a:t>
            </a:r>
            <a:r>
              <a:rPr lang="en-US" sz="1800">
                <a:solidFill>
                  <a:schemeClr val="tx1"/>
                </a:solidFill>
                <a:latin typeface="Arial" pitchFamily="34" charset="0"/>
                <a:cs typeface="Arial" pitchFamily="34" charset="0"/>
              </a:rPr>
              <a:t>number. 'One sigma'  defines the</a:t>
            </a:r>
            <a:r>
              <a:rPr lang="en-US" sz="1800" baseline="0">
                <a:solidFill>
                  <a:schemeClr val="tx1"/>
                </a:solidFill>
                <a:latin typeface="Arial" pitchFamily="34" charset="0"/>
                <a:cs typeface="Arial" pitchFamily="34" charset="0"/>
              </a:rPr>
              <a:t> measurement range </a:t>
            </a:r>
            <a:r>
              <a:rPr lang="en-US" sz="1800">
                <a:solidFill>
                  <a:schemeClr val="tx1"/>
                </a:solidFill>
                <a:latin typeface="Arial" pitchFamily="34" charset="0"/>
                <a:cs typeface="Arial" pitchFamily="34" charset="0"/>
              </a:rPr>
              <a:t>that </a:t>
            </a:r>
            <a:r>
              <a:rPr lang="en-US" sz="1800" baseline="0">
                <a:solidFill>
                  <a:schemeClr val="tx1"/>
                </a:solidFill>
                <a:latin typeface="Arial" pitchFamily="34" charset="0"/>
                <a:cs typeface="Arial" pitchFamily="34" charset="0"/>
              </a:rPr>
              <a:t>about 68% of a population will fall into</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Statistical</a:t>
            </a:r>
            <a:r>
              <a:rPr lang="en-US" sz="1800" i="1" baseline="0">
                <a:solidFill>
                  <a:schemeClr val="tx1"/>
                </a:solidFill>
                <a:latin typeface="Arial" pitchFamily="34" charset="0"/>
                <a:cs typeface="Arial" pitchFamily="34" charset="0"/>
              </a:rPr>
              <a:t> Process Control (SPC)</a:t>
            </a:r>
            <a:r>
              <a:rPr lang="en-US" sz="1800" i="1">
                <a:solidFill>
                  <a:schemeClr val="tx1"/>
                </a:solidFill>
                <a:latin typeface="Arial" pitchFamily="34" charset="0"/>
                <a:cs typeface="Arial" pitchFamily="34" charset="0"/>
              </a:rPr>
              <a:t>: </a:t>
            </a:r>
            <a:r>
              <a:rPr lang="en-US" sz="1800">
                <a:solidFill>
                  <a:schemeClr val="tx1"/>
                </a:solidFill>
                <a:latin typeface="Arial" pitchFamily="34" charset="0"/>
                <a:cs typeface="Arial" pitchFamily="34" charset="0"/>
              </a:rPr>
              <a:t>Disciplines designed to</a:t>
            </a:r>
            <a:r>
              <a:rPr lang="en-US" sz="1800" baseline="0">
                <a:solidFill>
                  <a:schemeClr val="tx1"/>
                </a:solidFill>
                <a:latin typeface="Arial" pitchFamily="34" charset="0"/>
                <a:cs typeface="Arial" pitchFamily="34" charset="0"/>
              </a:rPr>
              <a:t> catch defects as early as possible by measuring process outputs in real time. Small random defects are expected, but when the measurement is out of spec (the product is unacceptable) the process needs immediate attention </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ISO 9000: </a:t>
            </a:r>
            <a:r>
              <a:rPr lang="en-US" sz="1800">
                <a:solidFill>
                  <a:schemeClr val="tx1"/>
                </a:solidFill>
                <a:latin typeface="Arial" pitchFamily="34" charset="0"/>
                <a:cs typeface="Arial" pitchFamily="34" charset="0"/>
              </a:rPr>
              <a:t>A standard operating approach as defined by the International Standards Organization, intended</a:t>
            </a:r>
            <a:r>
              <a:rPr lang="en-US" sz="1800" baseline="0">
                <a:solidFill>
                  <a:schemeClr val="tx1"/>
                </a:solidFill>
                <a:latin typeface="Arial" pitchFamily="34" charset="0"/>
                <a:cs typeface="Arial" pitchFamily="34" charset="0"/>
              </a:rPr>
              <a:t> to ensure processes are consistent and produce consistent quality results</a:t>
            </a:r>
            <a:endParaRPr lang="en-US" sz="1800" i="1">
              <a:solidFill>
                <a:schemeClr val="tx1"/>
              </a:solidFill>
              <a:latin typeface="Arial" pitchFamily="34" charset="0"/>
              <a:cs typeface="Arial" pitchFamily="34" charset="0"/>
            </a:endParaRP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Total Quality Management (TQM): </a:t>
            </a:r>
            <a:r>
              <a:rPr lang="en-US" sz="1800">
                <a:solidFill>
                  <a:schemeClr val="tx1"/>
                </a:solidFill>
                <a:latin typeface="Arial" pitchFamily="34" charset="0"/>
                <a:cs typeface="Arial" pitchFamily="34" charset="0"/>
              </a:rPr>
              <a:t>A focus on quality that pervades an organization</a:t>
            </a:r>
          </a:p>
          <a:p>
            <a:pPr marL="171450" indent="-171450">
              <a:spcBef>
                <a:spcPts val="400"/>
              </a:spcBef>
              <a:spcAft>
                <a:spcPts val="1900"/>
              </a:spcAft>
              <a:buFont typeface="Courier New"/>
              <a:buChar char="o"/>
            </a:pPr>
            <a:r>
              <a:rPr lang="en-US" sz="1800" i="1">
                <a:solidFill>
                  <a:schemeClr val="tx1"/>
                </a:solidFill>
                <a:latin typeface="Arial" pitchFamily="34" charset="0"/>
                <a:cs typeface="Arial" pitchFamily="34" charset="0"/>
              </a:rPr>
              <a:t>Acceptable</a:t>
            </a:r>
            <a:r>
              <a:rPr lang="en-US" sz="1800" i="1" baseline="0">
                <a:solidFill>
                  <a:schemeClr val="tx1"/>
                </a:solidFill>
                <a:latin typeface="Arial" pitchFamily="34" charset="0"/>
                <a:cs typeface="Arial" pitchFamily="34" charset="0"/>
              </a:rPr>
              <a:t> Quality Level (AQL): </a:t>
            </a:r>
            <a:r>
              <a:rPr lang="en-US" sz="1800" i="0" baseline="0">
                <a:solidFill>
                  <a:schemeClr val="tx1"/>
                </a:solidFill>
                <a:latin typeface="Arial" pitchFamily="34" charset="0"/>
                <a:cs typeface="Arial" pitchFamily="34" charset="0"/>
              </a:rPr>
              <a:t>A measure used by customers to determine what to accept and what to reject from customers based on statistical sampling techniques.</a:t>
            </a:r>
            <a:endParaRPr lang="en-US" sz="1800" i="0">
              <a:solidFill>
                <a:schemeClr val="tx1"/>
              </a:solidFill>
              <a:latin typeface="Arial" pitchFamily="34" charset="0"/>
              <a:cs typeface="Arial" pitchFamily="34" charset="0"/>
            </a:endParaRPr>
          </a:p>
        </xdr:txBody>
      </xdr:sp>
      <xdr:cxnSp macro="">
        <xdr:nvCxnSpPr>
          <xdr:cNvPr id="22" name="Straight Connector 21"/>
          <xdr:cNvCxnSpPr/>
        </xdr:nvCxnSpPr>
        <xdr:spPr>
          <a:xfrm>
            <a:off x="444501" y="1841302"/>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4" name="Straight Connector 23"/>
          <xdr:cNvCxnSpPr/>
        </xdr:nvCxnSpPr>
        <xdr:spPr>
          <a:xfrm>
            <a:off x="444500" y="2940851"/>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5" name="Straight Connector 24"/>
          <xdr:cNvCxnSpPr/>
        </xdr:nvCxnSpPr>
        <xdr:spPr>
          <a:xfrm>
            <a:off x="444500" y="3467492"/>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27" name="Straight Connector 26"/>
          <xdr:cNvCxnSpPr/>
        </xdr:nvCxnSpPr>
        <xdr:spPr>
          <a:xfrm>
            <a:off x="444500" y="4285138"/>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0" name="Straight Connector 29"/>
          <xdr:cNvCxnSpPr/>
        </xdr:nvCxnSpPr>
        <xdr:spPr>
          <a:xfrm>
            <a:off x="444500" y="5369847"/>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xnSp macro="">
        <xdr:nvCxnSpPr>
          <xdr:cNvPr id="32" name="Straight Connector 31"/>
          <xdr:cNvCxnSpPr/>
        </xdr:nvCxnSpPr>
        <xdr:spPr>
          <a:xfrm>
            <a:off x="444500" y="6171483"/>
            <a:ext cx="5905500"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8</xdr:col>
      <xdr:colOff>63499</xdr:colOff>
      <xdr:row>15</xdr:row>
      <xdr:rowOff>412750</xdr:rowOff>
    </xdr:from>
    <xdr:to>
      <xdr:col>19</xdr:col>
      <xdr:colOff>15874</xdr:colOff>
      <xdr:row>32</xdr:row>
      <xdr:rowOff>127000</xdr:rowOff>
    </xdr:to>
    <xdr:grpSp>
      <xdr:nvGrpSpPr>
        <xdr:cNvPr id="72" name="Group 71"/>
        <xdr:cNvGrpSpPr/>
      </xdr:nvGrpSpPr>
      <xdr:grpSpPr>
        <a:xfrm>
          <a:off x="8620124" y="8604250"/>
          <a:ext cx="7286625" cy="4603750"/>
          <a:chOff x="5222875" y="8953500"/>
          <a:chExt cx="10255251" cy="4603750"/>
        </a:xfrm>
      </xdr:grpSpPr>
      <xdr:grpSp>
        <xdr:nvGrpSpPr>
          <xdr:cNvPr id="53" name="Group 52"/>
          <xdr:cNvGrpSpPr/>
        </xdr:nvGrpSpPr>
        <xdr:grpSpPr>
          <a:xfrm>
            <a:off x="5222875" y="8953500"/>
            <a:ext cx="10255251" cy="4603750"/>
            <a:chOff x="677192" y="3053293"/>
            <a:chExt cx="5277521" cy="4156278"/>
          </a:xfrm>
        </xdr:grpSpPr>
        <xdr:sp macro="" textlink="">
          <xdr:nvSpPr>
            <xdr:cNvPr id="54" name="Rectangle 53"/>
            <xdr:cNvSpPr>
              <a:spLocks noChangeArrowheads="1"/>
            </xdr:cNvSpPr>
          </xdr:nvSpPr>
          <xdr:spPr bwMode="auto">
            <a:xfrm>
              <a:off x="696913" y="3053293"/>
              <a:ext cx="5257800" cy="4156278"/>
            </a:xfrm>
            <a:prstGeom prst="rect">
              <a:avLst/>
            </a:prstGeom>
            <a:solidFill>
              <a:schemeClr val="bg1"/>
            </a:solidFill>
            <a:ln w="9525">
              <a:solidFill>
                <a:srgbClr val="000000"/>
              </a:solidFill>
              <a:miter lim="800000"/>
              <a:headEnd/>
              <a:tailEnd/>
            </a:ln>
            <a:effectLst>
              <a:outerShdw blurRad="50800" dist="38100" dir="2700000" algn="tl" rotWithShape="0">
                <a:prstClr val="black">
                  <a:alpha val="40000"/>
                </a:prstClr>
              </a:outerShdw>
            </a:effec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55" name="AutoShape 18"/>
            <xdr:cNvSpPr>
              <a:spLocks noChangeShapeType="1"/>
            </xdr:cNvSpPr>
          </xdr:nvSpPr>
          <xdr:spPr bwMode="auto">
            <a:xfrm>
              <a:off x="1239838" y="6653641"/>
              <a:ext cx="4162425"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56" name="AutoShape 17"/>
            <xdr:cNvSpPr>
              <a:spLocks noChangeShapeType="1"/>
            </xdr:cNvSpPr>
          </xdr:nvSpPr>
          <xdr:spPr bwMode="auto">
            <a:xfrm flipV="1">
              <a:off x="1239838" y="4725792"/>
              <a:ext cx="0" cy="1956117"/>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57" name="AutoShape 16"/>
            <xdr:cNvSpPr>
              <a:spLocks noChangeShapeType="1"/>
            </xdr:cNvSpPr>
          </xdr:nvSpPr>
          <xdr:spPr bwMode="auto">
            <a:xfrm flipV="1">
              <a:off x="3175227" y="3942509"/>
              <a:ext cx="0" cy="2688599"/>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58" name="AutoShape 15"/>
            <xdr:cNvSpPr>
              <a:spLocks noChangeShapeType="1"/>
            </xdr:cNvSpPr>
          </xdr:nvSpPr>
          <xdr:spPr bwMode="auto">
            <a:xfrm flipV="1">
              <a:off x="3585619" y="4267200"/>
              <a:ext cx="0" cy="2363909"/>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59" name="AutoShape 14"/>
            <xdr:cNvSpPr>
              <a:spLocks noChangeShapeType="1"/>
            </xdr:cNvSpPr>
          </xdr:nvSpPr>
          <xdr:spPr bwMode="auto">
            <a:xfrm flipV="1">
              <a:off x="2770732" y="4267200"/>
              <a:ext cx="0" cy="2363909"/>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grpSp>
          <xdr:nvGrpSpPr>
            <xdr:cNvPr id="60" name="Group 59"/>
            <xdr:cNvGrpSpPr/>
          </xdr:nvGrpSpPr>
          <xdr:grpSpPr>
            <a:xfrm>
              <a:off x="2373313" y="3942509"/>
              <a:ext cx="1651000" cy="2688600"/>
              <a:chOff x="2373313" y="3581400"/>
              <a:chExt cx="1651000" cy="3049709"/>
            </a:xfrm>
          </xdr:grpSpPr>
          <xdr:sp macro="" textlink="">
            <xdr:nvSpPr>
              <xdr:cNvPr id="69" name="AutoShape 13"/>
              <xdr:cNvSpPr>
                <a:spLocks noChangeShapeType="1"/>
              </xdr:cNvSpPr>
            </xdr:nvSpPr>
            <xdr:spPr bwMode="auto">
              <a:xfrm flipV="1">
                <a:off x="4024313" y="3581400"/>
                <a:ext cx="0" cy="3049709"/>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70" name="AutoShape 12"/>
              <xdr:cNvSpPr>
                <a:spLocks noChangeShapeType="1"/>
              </xdr:cNvSpPr>
            </xdr:nvSpPr>
            <xdr:spPr bwMode="auto">
              <a:xfrm flipV="1">
                <a:off x="2373313" y="3581400"/>
                <a:ext cx="0" cy="3049709"/>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grpSp>
        <xdr:sp macro="" textlink="">
          <xdr:nvSpPr>
            <xdr:cNvPr id="61" name="Freeform 60"/>
            <xdr:cNvSpPr>
              <a:spLocks/>
            </xdr:cNvSpPr>
          </xdr:nvSpPr>
          <xdr:spPr bwMode="auto">
            <a:xfrm>
              <a:off x="1582738" y="4836977"/>
              <a:ext cx="3009900" cy="1801588"/>
            </a:xfrm>
            <a:custGeom>
              <a:avLst/>
              <a:gdLst>
                <a:gd name="T0" fmla="*/ 0 w 4740"/>
                <a:gd name="T1" fmla="*/ 2372 h 2389"/>
                <a:gd name="T2" fmla="*/ 1245 w 4740"/>
                <a:gd name="T3" fmla="*/ 1982 h 2389"/>
                <a:gd name="T4" fmla="*/ 2508 w 4740"/>
                <a:gd name="T5" fmla="*/ 2 h 2389"/>
                <a:gd name="T6" fmla="*/ 3846 w 4740"/>
                <a:gd name="T7" fmla="*/ 1997 h 2389"/>
                <a:gd name="T8" fmla="*/ 4740 w 4740"/>
                <a:gd name="T9" fmla="*/ 2357 h 2389"/>
              </a:gdLst>
              <a:ahLst/>
              <a:cxnLst>
                <a:cxn ang="0">
                  <a:pos x="T0" y="T1"/>
                </a:cxn>
                <a:cxn ang="0">
                  <a:pos x="T2" y="T3"/>
                </a:cxn>
                <a:cxn ang="0">
                  <a:pos x="T4" y="T5"/>
                </a:cxn>
                <a:cxn ang="0">
                  <a:pos x="T6" y="T7"/>
                </a:cxn>
                <a:cxn ang="0">
                  <a:pos x="T8" y="T9"/>
                </a:cxn>
              </a:cxnLst>
              <a:rect l="0" t="0" r="r" b="b"/>
              <a:pathLst>
                <a:path w="4740" h="2389">
                  <a:moveTo>
                    <a:pt x="0" y="2372"/>
                  </a:moveTo>
                  <a:cubicBezTo>
                    <a:pt x="413" y="2374"/>
                    <a:pt x="827" y="2377"/>
                    <a:pt x="1245" y="1982"/>
                  </a:cubicBezTo>
                  <a:cubicBezTo>
                    <a:pt x="1663" y="1587"/>
                    <a:pt x="2075" y="0"/>
                    <a:pt x="2508" y="2"/>
                  </a:cubicBezTo>
                  <a:cubicBezTo>
                    <a:pt x="2941" y="4"/>
                    <a:pt x="3474" y="1605"/>
                    <a:pt x="3846" y="1997"/>
                  </a:cubicBezTo>
                  <a:cubicBezTo>
                    <a:pt x="4218" y="2389"/>
                    <a:pt x="4619" y="2317"/>
                    <a:pt x="4740" y="2357"/>
                  </a:cubicBez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62" name="Text Box 9"/>
            <xdr:cNvSpPr txBox="1">
              <a:spLocks noChangeArrowheads="1"/>
            </xdr:cNvSpPr>
          </xdr:nvSpPr>
          <xdr:spPr bwMode="auto">
            <a:xfrm>
              <a:off x="2770188" y="3621454"/>
              <a:ext cx="739231" cy="338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Mean</a:t>
              </a:r>
              <a:endParaRPr kumimoji="0" lang="en-US" sz="3600" b="0"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63" name="Text Box 8"/>
            <xdr:cNvSpPr txBox="1">
              <a:spLocks noChangeArrowheads="1"/>
            </xdr:cNvSpPr>
          </xdr:nvSpPr>
          <xdr:spPr bwMode="auto">
            <a:xfrm>
              <a:off x="1582738" y="6696563"/>
              <a:ext cx="3009900" cy="338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Trait Measurement</a:t>
              </a:r>
              <a:endParaRPr kumimoji="0" lang="en-US" sz="3600" b="0"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64" name="Text Box 7"/>
            <xdr:cNvSpPr txBox="1">
              <a:spLocks noChangeArrowheads="1"/>
            </xdr:cNvSpPr>
          </xdr:nvSpPr>
          <xdr:spPr bwMode="auto">
            <a:xfrm rot="16200000">
              <a:off x="-223641" y="5168031"/>
              <a:ext cx="2386441" cy="584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Frequency</a:t>
              </a:r>
            </a:p>
            <a:p>
              <a:pPr marL="0" marR="0" lvl="0" indent="0" algn="ctr"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 (Number of Individuals)</a:t>
              </a:r>
              <a:endParaRPr kumimoji="0" lang="en-US" sz="3600" b="0"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65" name="AutoShape 6"/>
            <xdr:cNvSpPr>
              <a:spLocks noChangeShapeType="1"/>
            </xdr:cNvSpPr>
          </xdr:nvSpPr>
          <xdr:spPr bwMode="auto">
            <a:xfrm>
              <a:off x="2770188" y="4657368"/>
              <a:ext cx="815975" cy="0"/>
            </a:xfrm>
            <a:prstGeom prst="straightConnector1">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66" name="AutoShape 5"/>
            <xdr:cNvSpPr>
              <a:spLocks noChangeShapeType="1"/>
            </xdr:cNvSpPr>
          </xdr:nvSpPr>
          <xdr:spPr bwMode="auto">
            <a:xfrm>
              <a:off x="2373313" y="4152807"/>
              <a:ext cx="1651000" cy="0"/>
            </a:xfrm>
            <a:prstGeom prst="straightConnector1">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600"/>
            </a:p>
          </xdr:txBody>
        </xdr:sp>
        <xdr:sp macro="" textlink="">
          <xdr:nvSpPr>
            <xdr:cNvPr id="67" name="Text Box 2"/>
            <xdr:cNvSpPr txBox="1">
              <a:spLocks noChangeArrowheads="1"/>
            </xdr:cNvSpPr>
          </xdr:nvSpPr>
          <xdr:spPr bwMode="auto">
            <a:xfrm>
              <a:off x="3144295" y="4367669"/>
              <a:ext cx="614905" cy="338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1 σ</a:t>
              </a:r>
              <a:endParaRPr kumimoji="0" lang="en-US" sz="3600" b="0"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68" name="Text Box 2"/>
            <xdr:cNvSpPr txBox="1">
              <a:spLocks noChangeArrowheads="1"/>
            </xdr:cNvSpPr>
          </xdr:nvSpPr>
          <xdr:spPr bwMode="auto">
            <a:xfrm>
              <a:off x="3175228" y="3828208"/>
              <a:ext cx="583972" cy="338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ct val="0"/>
                </a:spcAft>
                <a:buClrTx/>
                <a:buSzTx/>
                <a:buFontTx/>
                <a:buNone/>
                <a:tabLst/>
              </a:pPr>
              <a:r>
                <a:rPr kumimoji="0" lang="en-US" sz="1600" b="0" i="0" u="none" strike="noStrike" cap="none" normalizeH="0" baseline="0">
                  <a:ln>
                    <a:noFill/>
                  </a:ln>
                  <a:solidFill>
                    <a:schemeClr val="tx1"/>
                  </a:solidFill>
                  <a:effectLst/>
                  <a:latin typeface="Arial" pitchFamily="34" charset="0"/>
                  <a:ea typeface="Times New Roman" pitchFamily="18" charset="0"/>
                  <a:cs typeface="Arial" pitchFamily="34" charset="0"/>
                </a:rPr>
                <a:t>2 σ</a:t>
              </a:r>
              <a:endParaRPr kumimoji="0" lang="en-US" sz="3600" b="0" i="0" u="none" strike="noStrike" cap="none" normalizeH="0" baseline="0">
                <a:ln>
                  <a:noFill/>
                </a:ln>
                <a:solidFill>
                  <a:schemeClr val="tx1"/>
                </a:solidFill>
                <a:effectLst/>
                <a:latin typeface="Arial" pitchFamily="34" charset="0"/>
                <a:cs typeface="Arial" pitchFamily="34" charset="0"/>
              </a:endParaRPr>
            </a:p>
          </xdr:txBody>
        </xdr:sp>
      </xdr:grpSp>
      <xdr:sp macro="" textlink="">
        <xdr:nvSpPr>
          <xdr:cNvPr id="71" name="Text Box 9"/>
          <xdr:cNvSpPr txBox="1">
            <a:spLocks noChangeArrowheads="1"/>
          </xdr:cNvSpPr>
        </xdr:nvSpPr>
        <xdr:spPr bwMode="auto">
          <a:xfrm>
            <a:off x="5222875" y="9096375"/>
            <a:ext cx="10255250" cy="395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0" lang="en-US" sz="1800" b="1" i="1" u="none" strike="noStrike" cap="none" normalizeH="0" baseline="0">
                <a:ln>
                  <a:noFill/>
                </a:ln>
                <a:solidFill>
                  <a:schemeClr val="tx1"/>
                </a:solidFill>
                <a:effectLst/>
                <a:latin typeface="Arial" pitchFamily="34" charset="0"/>
                <a:ea typeface="Times New Roman" pitchFamily="18" charset="0"/>
                <a:cs typeface="Arial" pitchFamily="34" charset="0"/>
              </a:rPr>
              <a:t>Normal Distribution</a:t>
            </a:r>
            <a:endParaRPr kumimoji="0" lang="en-US" sz="4000" b="1" i="1" u="none" strike="noStrike" cap="none" normalizeH="0" baseline="0">
              <a:ln>
                <a:noFill/>
              </a:ln>
              <a:solidFill>
                <a:schemeClr val="tx1"/>
              </a:solidFill>
              <a:effectLst/>
              <a:latin typeface="Arial" pitchFamily="34" charset="0"/>
              <a:cs typeface="Arial" pitchFamily="34" charset="0"/>
            </a:endParaRPr>
          </a:p>
        </xdr:txBody>
      </xdr:sp>
    </xdr:grpSp>
    <xdr:clientData/>
  </xdr:twoCellAnchor>
  <xdr:twoCellAnchor>
    <xdr:from>
      <xdr:col>3</xdr:col>
      <xdr:colOff>0</xdr:colOff>
      <xdr:row>13</xdr:row>
      <xdr:rowOff>238126</xdr:rowOff>
    </xdr:from>
    <xdr:to>
      <xdr:col>18</xdr:col>
      <xdr:colOff>666748</xdr:colOff>
      <xdr:row>13</xdr:row>
      <xdr:rowOff>238126</xdr:rowOff>
    </xdr:to>
    <xdr:cxnSp macro="">
      <xdr:nvCxnSpPr>
        <xdr:cNvPr id="73" name="Straight Connector 72"/>
        <xdr:cNvCxnSpPr/>
      </xdr:nvCxnSpPr>
      <xdr:spPr>
        <a:xfrm>
          <a:off x="5222875" y="7397751"/>
          <a:ext cx="10667998" cy="0"/>
        </a:xfrm>
        <a:prstGeom prst="line">
          <a:avLst/>
        </a:prstGeom>
        <a:ln>
          <a:solidFill>
            <a:schemeClr val="tx1"/>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0</xdr:col>
      <xdr:colOff>0</xdr:colOff>
      <xdr:row>0</xdr:row>
      <xdr:rowOff>158750</xdr:rowOff>
    </xdr:from>
    <xdr:to>
      <xdr:col>16</xdr:col>
      <xdr:colOff>412750</xdr:colOff>
      <xdr:row>0</xdr:row>
      <xdr:rowOff>866636</xdr:rowOff>
    </xdr:to>
    <xdr:grpSp>
      <xdr:nvGrpSpPr>
        <xdr:cNvPr id="47" name="Group 46"/>
        <xdr:cNvGrpSpPr/>
      </xdr:nvGrpSpPr>
      <xdr:grpSpPr>
        <a:xfrm>
          <a:off x="0" y="158750"/>
          <a:ext cx="14303375" cy="707886"/>
          <a:chOff x="0" y="0"/>
          <a:chExt cx="14303375" cy="707886"/>
        </a:xfrm>
      </xdr:grpSpPr>
      <xdr:sp macro="" textlink="">
        <xdr:nvSpPr>
          <xdr:cNvPr id="48" name="TextBox 4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Produce What the Customer Wants!</a:t>
            </a:r>
          </a:p>
        </xdr:txBody>
      </xdr:sp>
      <xdr:grpSp>
        <xdr:nvGrpSpPr>
          <xdr:cNvPr id="49" name="Group 48"/>
          <xdr:cNvGrpSpPr/>
        </xdr:nvGrpSpPr>
        <xdr:grpSpPr>
          <a:xfrm>
            <a:off x="10302875" y="0"/>
            <a:ext cx="4000500" cy="603250"/>
            <a:chOff x="1231900" y="2944298"/>
            <a:chExt cx="4330700" cy="719667"/>
          </a:xfrm>
        </xdr:grpSpPr>
        <xdr:grpSp>
          <xdr:nvGrpSpPr>
            <xdr:cNvPr id="50" name="Group 49"/>
            <xdr:cNvGrpSpPr/>
          </xdr:nvGrpSpPr>
          <xdr:grpSpPr>
            <a:xfrm>
              <a:off x="1231900" y="2944298"/>
              <a:ext cx="4330700" cy="719667"/>
              <a:chOff x="1231900" y="3987800"/>
              <a:chExt cx="4330700" cy="719667"/>
            </a:xfrm>
          </xdr:grpSpPr>
          <xdr:sp macro="" textlink="">
            <xdr:nvSpPr>
              <xdr:cNvPr id="75" name="Left-Right Arrow 7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76" name="Group 75"/>
              <xdr:cNvGrpSpPr/>
            </xdr:nvGrpSpPr>
            <xdr:grpSpPr>
              <a:xfrm>
                <a:off x="1231900" y="3987800"/>
                <a:ext cx="4330700" cy="719667"/>
                <a:chOff x="1231900" y="3987800"/>
                <a:chExt cx="4330700" cy="863600"/>
              </a:xfrm>
            </xdr:grpSpPr>
            <xdr:sp macro="" textlink="">
              <xdr:nvSpPr>
                <xdr:cNvPr id="77" name="Left-Right Arrow 7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78" name="Straight Connector 7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79" name="Straight Connector 7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51" name="TextBox 5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52" name="TextBox 5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74" name="TextBox 7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0</xdr:colOff>
      <xdr:row>0</xdr:row>
      <xdr:rowOff>330200</xdr:rowOff>
    </xdr:from>
    <xdr:to>
      <xdr:col>10</xdr:col>
      <xdr:colOff>292100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5219700" y="330200"/>
          <a:ext cx="5003800" cy="317500"/>
        </a:xfrm>
        <a:prstGeom prst="rect">
          <a:avLst/>
        </a:prstGeom>
      </xdr:spPr>
    </xdr:sp>
    <xdr:clientData/>
  </xdr:twoCellAnchor>
  <xdr:twoCellAnchor editAs="oneCell">
    <xdr:from>
      <xdr:col>3</xdr:col>
      <xdr:colOff>0</xdr:colOff>
      <xdr:row>0</xdr:row>
      <xdr:rowOff>279400</xdr:rowOff>
    </xdr:from>
    <xdr:to>
      <xdr:col>10</xdr:col>
      <xdr:colOff>279400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5219700" y="279400"/>
          <a:ext cx="4991100" cy="355600"/>
        </a:xfrm>
        <a:prstGeom prst="rect">
          <a:avLst/>
        </a:prstGeom>
      </xdr:spPr>
    </xdr:sp>
    <xdr:clientData/>
  </xdr:twoCellAnchor>
  <xdr:twoCellAnchor>
    <xdr:from>
      <xdr:col>1</xdr:col>
      <xdr:colOff>1</xdr:colOff>
      <xdr:row>1</xdr:row>
      <xdr:rowOff>0</xdr:rowOff>
    </xdr:from>
    <xdr:to>
      <xdr:col>2</xdr:col>
      <xdr:colOff>0</xdr:colOff>
      <xdr:row>14</xdr:row>
      <xdr:rowOff>523874</xdr:rowOff>
    </xdr:to>
    <xdr:sp macro="" textlink="">
      <xdr:nvSpPr>
        <xdr:cNvPr id="17" name="TextBox 16"/>
        <xdr:cNvSpPr txBox="1"/>
      </xdr:nvSpPr>
      <xdr:spPr>
        <a:xfrm>
          <a:off x="444501" y="1270000"/>
          <a:ext cx="4333874" cy="719137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spcAft>
              <a:spcPts val="1200"/>
            </a:spcAft>
          </a:pPr>
          <a:r>
            <a:rPr lang="en-US" sz="2000" b="1" i="1" u="sng">
              <a:latin typeface="Arial"/>
              <a:cs typeface="Arial"/>
            </a:rPr>
            <a:t>Stay in Bounds</a:t>
          </a:r>
        </a:p>
        <a:p>
          <a:pPr marL="182880"/>
          <a:r>
            <a:rPr lang="en-US" sz="1800">
              <a:latin typeface="Arial"/>
              <a:cs typeface="Arial"/>
            </a:rPr>
            <a:t>To ensure you are making stuff</a:t>
          </a:r>
          <a:r>
            <a:rPr lang="en-US" sz="1800" baseline="0">
              <a:latin typeface="Arial"/>
              <a:cs typeface="Arial"/>
            </a:rPr>
            <a:t> that works, you can measure what comes off of your production process against criteria that you know works.</a:t>
          </a:r>
        </a:p>
        <a:p>
          <a:pPr marL="182880"/>
          <a:endParaRPr lang="en-US" sz="1800" baseline="0">
            <a:latin typeface="Arial"/>
            <a:cs typeface="Arial"/>
          </a:endParaRPr>
        </a:p>
        <a:p>
          <a:pPr marL="182880"/>
          <a:r>
            <a:rPr lang="en-US" sz="1800" baseline="0">
              <a:latin typeface="Arial"/>
              <a:cs typeface="Arial"/>
            </a:rPr>
            <a:t>For example: If the product is 26" bicycle tires, then 27" is way too big and 25" is way too small. But how about "26.01" or "25.990"? You need to decide how good is good enough, and you need to set up a process that will catch defects immediately, figure out the root cause, and fix it. You do not want to keep building an inventory of useless wheels!</a:t>
          </a:r>
        </a:p>
        <a:p>
          <a:pPr marL="182880"/>
          <a:endParaRPr lang="en-US" sz="1800" baseline="0">
            <a:latin typeface="Arial"/>
            <a:cs typeface="Arial"/>
          </a:endParaRPr>
        </a:p>
        <a:p>
          <a:pPr marL="182880"/>
          <a:r>
            <a:rPr lang="en-US" sz="1800" baseline="0">
              <a:latin typeface="Arial"/>
              <a:cs typeface="Arial"/>
            </a:rPr>
            <a:t>Virtually all processes have random variances, and so long as your wheels are produced in an acceptable size range (if that were your only criterion), keep producing them. If the process starts producing out-of-spec parts, though, shut it down! Now!</a:t>
          </a:r>
          <a:endParaRPr lang="en-US" sz="1800" b="0">
            <a:latin typeface="Arial"/>
            <a:cs typeface="Arial"/>
          </a:endParaRPr>
        </a:p>
      </xdr:txBody>
    </xdr:sp>
    <xdr:clientData/>
  </xdr:twoCellAnchor>
  <xdr:twoCellAnchor editAs="oneCell">
    <xdr:from>
      <xdr:col>3</xdr:col>
      <xdr:colOff>0</xdr:colOff>
      <xdr:row>1</xdr:row>
      <xdr:rowOff>0</xdr:rowOff>
    </xdr:from>
    <xdr:to>
      <xdr:col>10</xdr:col>
      <xdr:colOff>292100</xdr:colOff>
      <xdr:row>1</xdr:row>
      <xdr:rowOff>317500</xdr:rowOff>
    </xdr:to>
    <xdr:sp macro="" textlink="">
      <xdr:nvSpPr>
        <xdr:cNvPr id="47" name="Processes" hidden="1">
          <a:extLst>
            <a:ext uri="{63B3BB69-23CF-44E3-9099-C40C66FF867C}">
              <a14:compatExt xmlns:a14="http://schemas.microsoft.com/office/drawing/2010/main" spid="_x0000_s5873929"/>
            </a:ext>
          </a:extLst>
        </xdr:cNvPr>
        <xdr:cNvSpPr/>
      </xdr:nvSpPr>
      <xdr:spPr>
        <a:xfrm>
          <a:off x="5222875" y="330200"/>
          <a:ext cx="4959350" cy="317500"/>
        </a:xfrm>
        <a:prstGeom prst="rect">
          <a:avLst/>
        </a:prstGeom>
      </xdr:spPr>
    </xdr:sp>
    <xdr:clientData/>
  </xdr:twoCellAnchor>
  <xdr:twoCellAnchor editAs="oneCell">
    <xdr:from>
      <xdr:col>3</xdr:col>
      <xdr:colOff>0</xdr:colOff>
      <xdr:row>1</xdr:row>
      <xdr:rowOff>0</xdr:rowOff>
    </xdr:from>
    <xdr:to>
      <xdr:col>10</xdr:col>
      <xdr:colOff>279400</xdr:colOff>
      <xdr:row>1</xdr:row>
      <xdr:rowOff>355600</xdr:rowOff>
    </xdr:to>
    <xdr:sp macro="" textlink="">
      <xdr:nvSpPr>
        <xdr:cNvPr id="48" name="Bus_Mod" hidden="1">
          <a:extLst>
            <a:ext uri="{63B3BB69-23CF-44E3-9099-C40C66FF867C}">
              <a14:compatExt xmlns:a14="http://schemas.microsoft.com/office/drawing/2010/main" spid="_x0000_s5871880"/>
            </a:ext>
          </a:extLst>
        </xdr:cNvPr>
        <xdr:cNvSpPr/>
      </xdr:nvSpPr>
      <xdr:spPr>
        <a:xfrm>
          <a:off x="5222875" y="279400"/>
          <a:ext cx="4946650" cy="355600"/>
        </a:xfrm>
        <a:prstGeom prst="rect">
          <a:avLst/>
        </a:prstGeom>
      </xdr:spPr>
    </xdr:sp>
    <xdr:clientData/>
  </xdr:twoCellAnchor>
  <xdr:twoCellAnchor editAs="oneCell">
    <xdr:from>
      <xdr:col>3</xdr:col>
      <xdr:colOff>0</xdr:colOff>
      <xdr:row>1</xdr:row>
      <xdr:rowOff>0</xdr:rowOff>
    </xdr:from>
    <xdr:to>
      <xdr:col>10</xdr:col>
      <xdr:colOff>292100</xdr:colOff>
      <xdr:row>1</xdr:row>
      <xdr:rowOff>317500</xdr:rowOff>
    </xdr:to>
    <xdr:sp macro="" textlink="">
      <xdr:nvSpPr>
        <xdr:cNvPr id="49" name="Processes" hidden="1">
          <a:extLst>
            <a:ext uri="{63B3BB69-23CF-44E3-9099-C40C66FF867C}">
              <a14:compatExt xmlns:a14="http://schemas.microsoft.com/office/drawing/2010/main" spid="_x0000_s5873929"/>
            </a:ext>
          </a:extLst>
        </xdr:cNvPr>
        <xdr:cNvSpPr/>
      </xdr:nvSpPr>
      <xdr:spPr>
        <a:xfrm>
          <a:off x="5222875" y="330200"/>
          <a:ext cx="4959350" cy="317500"/>
        </a:xfrm>
        <a:prstGeom prst="rect">
          <a:avLst/>
        </a:prstGeom>
      </xdr:spPr>
    </xdr:sp>
    <xdr:clientData/>
  </xdr:twoCellAnchor>
  <xdr:twoCellAnchor editAs="oneCell">
    <xdr:from>
      <xdr:col>3</xdr:col>
      <xdr:colOff>0</xdr:colOff>
      <xdr:row>1</xdr:row>
      <xdr:rowOff>0</xdr:rowOff>
    </xdr:from>
    <xdr:to>
      <xdr:col>10</xdr:col>
      <xdr:colOff>279400</xdr:colOff>
      <xdr:row>1</xdr:row>
      <xdr:rowOff>355600</xdr:rowOff>
    </xdr:to>
    <xdr:sp macro="" textlink="">
      <xdr:nvSpPr>
        <xdr:cNvPr id="50" name="Bus_Mod" hidden="1">
          <a:extLst>
            <a:ext uri="{63B3BB69-23CF-44E3-9099-C40C66FF867C}">
              <a14:compatExt xmlns:a14="http://schemas.microsoft.com/office/drawing/2010/main" spid="_x0000_s5871880"/>
            </a:ext>
          </a:extLst>
        </xdr:cNvPr>
        <xdr:cNvSpPr/>
      </xdr:nvSpPr>
      <xdr:spPr>
        <a:xfrm>
          <a:off x="5222875" y="279400"/>
          <a:ext cx="4946650" cy="355600"/>
        </a:xfrm>
        <a:prstGeom prst="rect">
          <a:avLst/>
        </a:prstGeom>
      </xdr:spPr>
    </xdr:sp>
    <xdr:clientData/>
  </xdr:twoCellAnchor>
  <xdr:twoCellAnchor>
    <xdr:from>
      <xdr:col>4</xdr:col>
      <xdr:colOff>190500</xdr:colOff>
      <xdr:row>2</xdr:row>
      <xdr:rowOff>492125</xdr:rowOff>
    </xdr:from>
    <xdr:to>
      <xdr:col>16</xdr:col>
      <xdr:colOff>222250</xdr:colOff>
      <xdr:row>11</xdr:row>
      <xdr:rowOff>381000</xdr:rowOff>
    </xdr:to>
    <xdr:grpSp>
      <xdr:nvGrpSpPr>
        <xdr:cNvPr id="61" name="Group 60"/>
        <xdr:cNvGrpSpPr/>
      </xdr:nvGrpSpPr>
      <xdr:grpSpPr>
        <a:xfrm>
          <a:off x="6080125" y="2270125"/>
          <a:ext cx="8032750" cy="4476750"/>
          <a:chOff x="7032625" y="4191000"/>
          <a:chExt cx="8032750" cy="4222750"/>
        </a:xfrm>
      </xdr:grpSpPr>
      <xdr:grpSp>
        <xdr:nvGrpSpPr>
          <xdr:cNvPr id="51" name="Group 50"/>
          <xdr:cNvGrpSpPr/>
        </xdr:nvGrpSpPr>
        <xdr:grpSpPr>
          <a:xfrm>
            <a:off x="7032625" y="4191000"/>
            <a:ext cx="8032750" cy="3111500"/>
            <a:chOff x="1673930" y="2380545"/>
            <a:chExt cx="5295900" cy="1514475"/>
          </a:xfrm>
        </xdr:grpSpPr>
        <xdr:grpSp>
          <xdr:nvGrpSpPr>
            <xdr:cNvPr id="52" name="Group 51"/>
            <xdr:cNvGrpSpPr>
              <a:grpSpLocks/>
            </xdr:cNvGrpSpPr>
          </xdr:nvGrpSpPr>
          <xdr:grpSpPr bwMode="auto">
            <a:xfrm>
              <a:off x="1673930" y="2380545"/>
              <a:ext cx="5295900" cy="1514475"/>
              <a:chOff x="2010" y="10500"/>
              <a:chExt cx="8370" cy="3180"/>
            </a:xfrm>
          </xdr:grpSpPr>
          <xdr:sp macro="" textlink="">
            <xdr:nvSpPr>
              <xdr:cNvPr id="56" name="Rectangle 55"/>
              <xdr:cNvSpPr>
                <a:spLocks noChangeArrowheads="1"/>
              </xdr:cNvSpPr>
            </xdr:nvSpPr>
            <xdr:spPr bwMode="auto">
              <a:xfrm>
                <a:off x="2010" y="10500"/>
                <a:ext cx="8370" cy="3180"/>
              </a:xfrm>
              <a:prstGeom prst="rect">
                <a:avLst/>
              </a:prstGeom>
              <a:solidFill>
                <a:srgbClr val="FFFFFF"/>
              </a:solidFill>
              <a:ln w="9525">
                <a:solidFill>
                  <a:srgbClr val="000000"/>
                </a:solid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200" b="1"/>
              </a:p>
            </xdr:txBody>
          </xdr:sp>
          <xdr:sp macro="" textlink="">
            <xdr:nvSpPr>
              <xdr:cNvPr id="57" name="AutoShape 28"/>
              <xdr:cNvSpPr>
                <a:spLocks noChangeShapeType="1"/>
              </xdr:cNvSpPr>
            </xdr:nvSpPr>
            <xdr:spPr bwMode="auto">
              <a:xfrm>
                <a:off x="2010" y="12090"/>
                <a:ext cx="8370" cy="0"/>
              </a:xfrm>
              <a:prstGeom prst="straightConnector1">
                <a:avLst/>
              </a:prstGeom>
              <a:noFill/>
              <a:ln w="9525">
                <a:solidFill>
                  <a:srgbClr val="000000"/>
                </a:solidFill>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200" b="1"/>
              </a:p>
            </xdr:txBody>
          </xdr:sp>
          <xdr:sp macro="" textlink="">
            <xdr:nvSpPr>
              <xdr:cNvPr id="58" name="AutoShape 27"/>
              <xdr:cNvSpPr>
                <a:spLocks noChangeShapeType="1"/>
              </xdr:cNvSpPr>
            </xdr:nvSpPr>
            <xdr:spPr bwMode="auto">
              <a:xfrm>
                <a:off x="2010" y="11415"/>
                <a:ext cx="8370" cy="0"/>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200" b="1"/>
              </a:p>
            </xdr:txBody>
          </xdr:sp>
          <xdr:sp macro="" textlink="">
            <xdr:nvSpPr>
              <xdr:cNvPr id="59" name="AutoShape 26"/>
              <xdr:cNvSpPr>
                <a:spLocks noChangeShapeType="1"/>
              </xdr:cNvSpPr>
            </xdr:nvSpPr>
            <xdr:spPr bwMode="auto">
              <a:xfrm>
                <a:off x="2010" y="12825"/>
                <a:ext cx="8370" cy="0"/>
              </a:xfrm>
              <a:prstGeom prst="straightConnector1">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200" b="1"/>
              </a:p>
            </xdr:txBody>
          </xdr:sp>
        </xdr:grpSp>
        <xdr:sp macro="" textlink="">
          <xdr:nvSpPr>
            <xdr:cNvPr id="53" name="Text Box 24"/>
            <xdr:cNvSpPr txBox="1">
              <a:spLocks noChangeArrowheads="1"/>
            </xdr:cNvSpPr>
          </xdr:nvSpPr>
          <xdr:spPr bwMode="auto">
            <a:xfrm>
              <a:off x="3128735" y="2627046"/>
              <a:ext cx="1728066" cy="179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ct val="0"/>
                </a:spcAft>
                <a:buClrTx/>
                <a:buSzTx/>
                <a:buFontTx/>
                <a:buNone/>
                <a:tabLst/>
              </a:pPr>
              <a:r>
                <a:rPr kumimoji="0" lang="en-US" sz="1800" b="1" i="0" u="none" strike="noStrike" cap="none" normalizeH="0" baseline="0">
                  <a:ln>
                    <a:noFill/>
                  </a:ln>
                  <a:solidFill>
                    <a:schemeClr val="tx1"/>
                  </a:solidFill>
                  <a:effectLst/>
                  <a:latin typeface="Arial" pitchFamily="34" charset="0"/>
                  <a:ea typeface="Times New Roman" pitchFamily="18" charset="0"/>
                  <a:cs typeface="Arial" pitchFamily="34" charset="0"/>
                </a:rPr>
                <a:t>Upper Control Limit</a:t>
              </a:r>
              <a:endParaRPr kumimoji="0" lang="en-US" sz="3200" b="1"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54" name="Text Box 23"/>
            <xdr:cNvSpPr txBox="1">
              <a:spLocks noChangeArrowheads="1"/>
            </xdr:cNvSpPr>
          </xdr:nvSpPr>
          <xdr:spPr bwMode="auto">
            <a:xfrm>
              <a:off x="3639255" y="3474333"/>
              <a:ext cx="16256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ct val="0"/>
                </a:spcAft>
                <a:buClrTx/>
                <a:buSzTx/>
                <a:buFontTx/>
                <a:buNone/>
                <a:tabLst/>
              </a:pPr>
              <a:r>
                <a:rPr kumimoji="0" lang="en-US" sz="1800" b="1" i="0" u="none" strike="noStrike" cap="none" normalizeH="0" baseline="0">
                  <a:ln>
                    <a:noFill/>
                  </a:ln>
                  <a:solidFill>
                    <a:schemeClr val="tx1"/>
                  </a:solidFill>
                  <a:effectLst/>
                  <a:latin typeface="Arial" pitchFamily="34" charset="0"/>
                  <a:ea typeface="Times New Roman" pitchFamily="18" charset="0"/>
                  <a:cs typeface="Arial" pitchFamily="34" charset="0"/>
                </a:rPr>
                <a:t>Lower Control Limit</a:t>
              </a:r>
              <a:endParaRPr kumimoji="0" lang="en-US" sz="3200" b="1" i="0" u="none" strike="noStrike" cap="none" normalizeH="0" baseline="0">
                <a:ln>
                  <a:noFill/>
                </a:ln>
                <a:solidFill>
                  <a:schemeClr val="tx1"/>
                </a:solidFill>
                <a:effectLst/>
                <a:latin typeface="Arial" pitchFamily="34" charset="0"/>
                <a:cs typeface="Arial" pitchFamily="34" charset="0"/>
              </a:endParaRPr>
            </a:p>
          </xdr:txBody>
        </xdr:sp>
        <xdr:sp macro="" textlink="">
          <xdr:nvSpPr>
            <xdr:cNvPr id="55" name="Freeform 54"/>
            <xdr:cNvSpPr>
              <a:spLocks/>
            </xdr:cNvSpPr>
          </xdr:nvSpPr>
          <xdr:spPr bwMode="auto">
            <a:xfrm>
              <a:off x="1673930" y="2409120"/>
              <a:ext cx="3876675" cy="952500"/>
            </a:xfrm>
            <a:custGeom>
              <a:avLst/>
              <a:gdLst>
                <a:gd name="T0" fmla="*/ 0 w 5320"/>
                <a:gd name="T1" fmla="*/ 1298 h 1680"/>
                <a:gd name="T2" fmla="*/ 190 w 5320"/>
                <a:gd name="T3" fmla="*/ 975 h 1680"/>
                <a:gd name="T4" fmla="*/ 520 w 5320"/>
                <a:gd name="T5" fmla="*/ 1298 h 1680"/>
                <a:gd name="T6" fmla="*/ 580 w 5320"/>
                <a:gd name="T7" fmla="*/ 1635 h 1680"/>
                <a:gd name="T8" fmla="*/ 955 w 5320"/>
                <a:gd name="T9" fmla="*/ 1020 h 1680"/>
                <a:gd name="T10" fmla="*/ 1015 w 5320"/>
                <a:gd name="T11" fmla="*/ 1298 h 1680"/>
                <a:gd name="T12" fmla="*/ 1225 w 5320"/>
                <a:gd name="T13" fmla="*/ 930 h 1680"/>
                <a:gd name="T14" fmla="*/ 1570 w 5320"/>
                <a:gd name="T15" fmla="*/ 1665 h 1680"/>
                <a:gd name="T16" fmla="*/ 1840 w 5320"/>
                <a:gd name="T17" fmla="*/ 1170 h 1680"/>
                <a:gd name="T18" fmla="*/ 1975 w 5320"/>
                <a:gd name="T19" fmla="*/ 1410 h 1680"/>
                <a:gd name="T20" fmla="*/ 2311 w 5320"/>
                <a:gd name="T21" fmla="*/ 1095 h 1680"/>
                <a:gd name="T22" fmla="*/ 2410 w 5320"/>
                <a:gd name="T23" fmla="*/ 1620 h 1680"/>
                <a:gd name="T24" fmla="*/ 2935 w 5320"/>
                <a:gd name="T25" fmla="*/ 791 h 1680"/>
                <a:gd name="T26" fmla="*/ 3115 w 5320"/>
                <a:gd name="T27" fmla="*/ 1170 h 1680"/>
                <a:gd name="T28" fmla="*/ 3400 w 5320"/>
                <a:gd name="T29" fmla="*/ 930 h 1680"/>
                <a:gd name="T30" fmla="*/ 3505 w 5320"/>
                <a:gd name="T31" fmla="*/ 1680 h 1680"/>
                <a:gd name="T32" fmla="*/ 4045 w 5320"/>
                <a:gd name="T33" fmla="*/ 791 h 1680"/>
                <a:gd name="T34" fmla="*/ 4120 w 5320"/>
                <a:gd name="T35" fmla="*/ 1080 h 1680"/>
                <a:gd name="T36" fmla="*/ 4489 w 5320"/>
                <a:gd name="T37" fmla="*/ 417 h 1680"/>
                <a:gd name="T38" fmla="*/ 4630 w 5320"/>
                <a:gd name="T39" fmla="*/ 930 h 1680"/>
                <a:gd name="T40" fmla="*/ 4956 w 5320"/>
                <a:gd name="T41" fmla="*/ 417 h 1680"/>
                <a:gd name="T42" fmla="*/ 4956 w 5320"/>
                <a:gd name="T43" fmla="*/ 510 h 1680"/>
                <a:gd name="T44" fmla="*/ 5320 w 5320"/>
                <a:gd name="T45" fmla="*/ 0 h 16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5320" h="1680">
                  <a:moveTo>
                    <a:pt x="0" y="1298"/>
                  </a:moveTo>
                  <a:lnTo>
                    <a:pt x="190" y="975"/>
                  </a:lnTo>
                  <a:lnTo>
                    <a:pt x="520" y="1298"/>
                  </a:lnTo>
                  <a:lnTo>
                    <a:pt x="580" y="1635"/>
                  </a:lnTo>
                  <a:lnTo>
                    <a:pt x="955" y="1020"/>
                  </a:lnTo>
                  <a:lnTo>
                    <a:pt x="1015" y="1298"/>
                  </a:lnTo>
                  <a:lnTo>
                    <a:pt x="1225" y="930"/>
                  </a:lnTo>
                  <a:lnTo>
                    <a:pt x="1570" y="1665"/>
                  </a:lnTo>
                  <a:lnTo>
                    <a:pt x="1840" y="1170"/>
                  </a:lnTo>
                  <a:lnTo>
                    <a:pt x="1975" y="1410"/>
                  </a:lnTo>
                  <a:lnTo>
                    <a:pt x="2311" y="1095"/>
                  </a:lnTo>
                  <a:lnTo>
                    <a:pt x="2410" y="1620"/>
                  </a:lnTo>
                  <a:lnTo>
                    <a:pt x="2935" y="791"/>
                  </a:lnTo>
                  <a:lnTo>
                    <a:pt x="3115" y="1170"/>
                  </a:lnTo>
                  <a:lnTo>
                    <a:pt x="3400" y="930"/>
                  </a:lnTo>
                  <a:lnTo>
                    <a:pt x="3505" y="1680"/>
                  </a:lnTo>
                  <a:lnTo>
                    <a:pt x="4045" y="791"/>
                  </a:lnTo>
                  <a:lnTo>
                    <a:pt x="4120" y="1080"/>
                  </a:lnTo>
                  <a:lnTo>
                    <a:pt x="4489" y="417"/>
                  </a:lnTo>
                  <a:lnTo>
                    <a:pt x="4630" y="930"/>
                  </a:lnTo>
                  <a:lnTo>
                    <a:pt x="4956" y="417"/>
                  </a:lnTo>
                  <a:lnTo>
                    <a:pt x="4956" y="510"/>
                  </a:lnTo>
                  <a:lnTo>
                    <a:pt x="5320" y="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endParaRPr lang="en-US" sz="3200" b="1"/>
            </a:p>
          </xdr:txBody>
        </xdr:sp>
      </xdr:grpSp>
      <xdr:sp macro="" textlink="">
        <xdr:nvSpPr>
          <xdr:cNvPr id="60" name="Text Box 23"/>
          <xdr:cNvSpPr txBox="1">
            <a:spLocks noChangeArrowheads="1"/>
          </xdr:cNvSpPr>
        </xdr:nvSpPr>
        <xdr:spPr bwMode="auto">
          <a:xfrm>
            <a:off x="7048501" y="7270750"/>
            <a:ext cx="7969250"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91440" tIns="45720" rIns="91440" bIns="45720" numCol="1" anchor="ctr" anchorCtr="0" compatLnSpc="1">
            <a:prstTxWarp prst="textNoShape">
              <a:avLst/>
            </a:prstTxWarp>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ctr" defTabSz="914400" rtl="0" eaLnBrk="1" fontAlgn="base" latinLnBrk="0" hangingPunct="1">
              <a:lnSpc>
                <a:spcPct val="100000"/>
              </a:lnSpc>
              <a:spcBef>
                <a:spcPct val="0"/>
              </a:spcBef>
              <a:spcAft>
                <a:spcPct val="0"/>
              </a:spcAft>
              <a:buClrTx/>
              <a:buSzTx/>
              <a:buFontTx/>
              <a:buNone/>
              <a:tabLst/>
            </a:pPr>
            <a:r>
              <a:rPr kumimoji="0" lang="en-US" sz="1800" b="1" i="0" u="none" strike="noStrike" cap="none" normalizeH="0" baseline="0">
                <a:ln>
                  <a:noFill/>
                </a:ln>
                <a:solidFill>
                  <a:schemeClr val="tx1"/>
                </a:solidFill>
                <a:effectLst/>
                <a:latin typeface="Arial" pitchFamily="34" charset="0"/>
                <a:ea typeface="Times New Roman" pitchFamily="18" charset="0"/>
                <a:cs typeface="Arial" pitchFamily="34" charset="0"/>
              </a:rPr>
              <a:t>Sequential Measurements Over Time</a:t>
            </a:r>
          </a:p>
          <a:p>
            <a:pPr marL="0" marR="0" lvl="0" indent="0" algn="ctr" defTabSz="914400" rtl="0" eaLnBrk="1" fontAlgn="base" latinLnBrk="0" hangingPunct="1">
              <a:lnSpc>
                <a:spcPct val="100000"/>
              </a:lnSpc>
              <a:spcBef>
                <a:spcPct val="0"/>
              </a:spcBef>
              <a:spcAft>
                <a:spcPct val="0"/>
              </a:spcAft>
              <a:buClrTx/>
              <a:buSzTx/>
              <a:buFontTx/>
              <a:buNone/>
              <a:tabLst/>
            </a:pPr>
            <a:r>
              <a:rPr kumimoji="0" lang="en-US" sz="1400" b="0" i="0" u="none" strike="noStrike" cap="none" normalizeH="0" baseline="0">
                <a:ln>
                  <a:noFill/>
                </a:ln>
                <a:solidFill>
                  <a:schemeClr val="tx1"/>
                </a:solidFill>
                <a:effectLst/>
                <a:latin typeface="Arial" pitchFamily="34" charset="0"/>
                <a:ea typeface="Times New Roman" pitchFamily="18" charset="0"/>
                <a:cs typeface="Arial" pitchFamily="34" charset="0"/>
              </a:rPr>
              <a:t>Could be every product, every 10th product, one per hour, or other frequency as required for the type of product being made and the reliability of the process</a:t>
            </a:r>
            <a:endParaRPr kumimoji="0" lang="en-US" sz="2400" b="0" i="0" u="none" strike="noStrike" cap="none" normalizeH="0" baseline="0">
              <a:ln>
                <a:noFill/>
              </a:ln>
              <a:solidFill>
                <a:schemeClr val="tx1"/>
              </a:solidFill>
              <a:effectLst/>
              <a:latin typeface="Arial" pitchFamily="34" charset="0"/>
              <a:cs typeface="Arial" pitchFamily="34" charset="0"/>
            </a:endParaRPr>
          </a:p>
        </xdr:txBody>
      </xdr:sp>
    </xdr:grpSp>
    <xdr:clientData/>
  </xdr:twoCellAnchor>
  <xdr:twoCellAnchor>
    <xdr:from>
      <xdr:col>0</xdr:col>
      <xdr:colOff>0</xdr:colOff>
      <xdr:row>0</xdr:row>
      <xdr:rowOff>158750</xdr:rowOff>
    </xdr:from>
    <xdr:to>
      <xdr:col>16</xdr:col>
      <xdr:colOff>412750</xdr:colOff>
      <xdr:row>0</xdr:row>
      <xdr:rowOff>866636</xdr:rowOff>
    </xdr:to>
    <xdr:grpSp>
      <xdr:nvGrpSpPr>
        <xdr:cNvPr id="31" name="Group 30"/>
        <xdr:cNvGrpSpPr/>
      </xdr:nvGrpSpPr>
      <xdr:grpSpPr>
        <a:xfrm>
          <a:off x="0" y="158750"/>
          <a:ext cx="14303375" cy="707886"/>
          <a:chOff x="0" y="0"/>
          <a:chExt cx="14303375" cy="707886"/>
        </a:xfrm>
      </xdr:grpSpPr>
      <xdr:sp macro="" textlink="">
        <xdr:nvSpPr>
          <xdr:cNvPr id="32" name="TextBox 31"/>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Measure What the Customer Wants!</a:t>
            </a:r>
          </a:p>
        </xdr:txBody>
      </xdr:sp>
      <xdr:grpSp>
        <xdr:nvGrpSpPr>
          <xdr:cNvPr id="33" name="Group 32"/>
          <xdr:cNvGrpSpPr/>
        </xdr:nvGrpSpPr>
        <xdr:grpSpPr>
          <a:xfrm>
            <a:off x="10302875" y="0"/>
            <a:ext cx="4000500" cy="603250"/>
            <a:chOff x="1231900" y="2944298"/>
            <a:chExt cx="4330700" cy="719667"/>
          </a:xfrm>
        </xdr:grpSpPr>
        <xdr:grpSp>
          <xdr:nvGrpSpPr>
            <xdr:cNvPr id="34" name="Group 33"/>
            <xdr:cNvGrpSpPr/>
          </xdr:nvGrpSpPr>
          <xdr:grpSpPr>
            <a:xfrm>
              <a:off x="1231900" y="2944298"/>
              <a:ext cx="4330700" cy="719667"/>
              <a:chOff x="1231900" y="3987800"/>
              <a:chExt cx="4330700" cy="719667"/>
            </a:xfrm>
          </xdr:grpSpPr>
          <xdr:sp macro="" textlink="">
            <xdr:nvSpPr>
              <xdr:cNvPr id="38" name="Left-Right Arrow 3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9" name="Group 38"/>
              <xdr:cNvGrpSpPr/>
            </xdr:nvGrpSpPr>
            <xdr:grpSpPr>
              <a:xfrm>
                <a:off x="1231900" y="3987800"/>
                <a:ext cx="4330700" cy="719667"/>
                <a:chOff x="1231900" y="3987800"/>
                <a:chExt cx="4330700" cy="863600"/>
              </a:xfrm>
            </xdr:grpSpPr>
            <xdr:sp macro="" textlink="">
              <xdr:nvSpPr>
                <xdr:cNvPr id="40" name="Left-Right Arrow 3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1" name="Straight Connector 4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2" name="Straight Connector 4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5" name="TextBox 34">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6" name="TextBox 35">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7" name="TextBox 3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13"/>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4" width="125.83203125" style="10" customWidth="1"/>
    <col min="5" max="16384" width="8.83203125" style="1"/>
  </cols>
  <sheetData>
    <row r="1" spans="2:6" ht="100" customHeight="1">
      <c r="B1" s="8"/>
      <c r="C1" s="8"/>
    </row>
    <row r="2" spans="2:6" ht="24" customHeight="1">
      <c r="D2" s="1"/>
    </row>
    <row r="3" spans="2:6" ht="40" customHeight="1">
      <c r="D3" s="15"/>
    </row>
    <row r="4" spans="2:6" ht="40" customHeight="1">
      <c r="D4" s="15"/>
    </row>
    <row r="5" spans="2:6" ht="40" customHeight="1">
      <c r="D5" s="15"/>
    </row>
    <row r="6" spans="2:6" ht="40" customHeight="1">
      <c r="D6" s="15"/>
    </row>
    <row r="7" spans="2:6" ht="40" customHeight="1">
      <c r="D7" s="15"/>
    </row>
    <row r="8" spans="2:6" ht="40" customHeight="1">
      <c r="D8" s="15"/>
    </row>
    <row r="9" spans="2:6" ht="40" customHeight="1">
      <c r="D9" s="15"/>
    </row>
    <row r="10" spans="2:6" ht="40" customHeight="1">
      <c r="D10" s="15"/>
    </row>
    <row r="11" spans="2:6" ht="40" customHeight="1">
      <c r="D11" s="15"/>
    </row>
    <row r="12" spans="2:6" ht="40" customHeight="1">
      <c r="D12" s="15"/>
      <c r="F12" s="15"/>
    </row>
    <row r="13" spans="2:6" ht="40" customHeight="1">
      <c r="D13" s="15"/>
      <c r="F13" s="15"/>
    </row>
    <row r="14" spans="2:6" ht="40" customHeight="1">
      <c r="D14" s="15"/>
    </row>
    <row r="15" spans="2:6" ht="41" customHeight="1">
      <c r="D15" s="15"/>
    </row>
    <row r="16" spans="2:6" ht="41" customHeight="1">
      <c r="D16" s="15"/>
      <c r="F16" s="10"/>
    </row>
    <row r="17" spans="4:6" ht="41" customHeight="1">
      <c r="D17" s="15"/>
      <c r="F17" s="10"/>
    </row>
    <row r="18" spans="4:6" ht="41" customHeight="1">
      <c r="D18" s="15"/>
      <c r="F18" s="10"/>
    </row>
    <row r="19" spans="4:6" ht="41" customHeight="1">
      <c r="D19" s="15"/>
      <c r="F19" s="10"/>
    </row>
    <row r="20" spans="4:6" ht="41" customHeight="1">
      <c r="D20" s="1"/>
      <c r="F20" s="10"/>
    </row>
    <row r="21" spans="4:6" ht="41" customHeight="1">
      <c r="D21" s="1"/>
      <c r="F21" s="10"/>
    </row>
    <row r="22" spans="4:6">
      <c r="F22"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H251"/>
  <sheetViews>
    <sheetView showGridLines="0" showRowColHeaders="0" zoomScale="80" zoomScaleNormal="80" zoomScalePageLayoutView="80" workbookViewId="0">
      <selection activeCell="B4" sqref="B4"/>
    </sheetView>
  </sheetViews>
  <sheetFormatPr baseColWidth="10" defaultColWidth="8.83203125" defaultRowHeight="15" x14ac:dyDescent="0"/>
  <cols>
    <col min="1" max="1" width="5.83203125" style="1" customWidth="1"/>
    <col min="2" max="2" width="57" style="1" customWidth="1"/>
    <col min="3" max="3" width="5.83203125" style="1" customWidth="1"/>
    <col min="4" max="4" width="21.33203125" customWidth="1"/>
    <col min="5" max="5" width="29.83203125" customWidth="1"/>
    <col min="6" max="6" width="41.1640625" customWidth="1"/>
    <col min="7" max="10" width="5.6640625" customWidth="1"/>
    <col min="12" max="12" width="2.83203125" customWidth="1"/>
    <col min="13" max="17" width="5.83203125" customWidth="1"/>
    <col min="19" max="16384" width="8.83203125" style="1"/>
  </cols>
  <sheetData>
    <row r="1" spans="4:34" ht="100" customHeight="1">
      <c r="D1" s="1"/>
      <c r="E1" s="1"/>
      <c r="F1" s="1"/>
      <c r="G1" s="1"/>
      <c r="H1" s="1"/>
      <c r="I1" s="1"/>
      <c r="J1" s="1"/>
      <c r="K1" s="1"/>
      <c r="L1" s="1"/>
      <c r="M1" s="1"/>
      <c r="N1" s="1"/>
      <c r="O1" s="1"/>
      <c r="P1" s="1"/>
      <c r="Q1" s="1"/>
      <c r="R1" s="1"/>
    </row>
    <row r="2" spans="4:34" ht="30" customHeight="1">
      <c r="D2" s="39" t="s">
        <v>110</v>
      </c>
      <c r="E2" s="36"/>
      <c r="F2" s="36"/>
      <c r="G2" s="1"/>
      <c r="H2" s="1"/>
      <c r="I2" s="1"/>
      <c r="J2" s="1"/>
      <c r="K2" s="1"/>
      <c r="L2" s="1"/>
      <c r="M2" s="1"/>
      <c r="N2" s="1"/>
      <c r="O2" s="1"/>
      <c r="P2" s="1"/>
      <c r="Q2" s="1"/>
      <c r="R2" s="1"/>
    </row>
    <row r="3" spans="4:34" ht="30" customHeight="1">
      <c r="D3" s="40" t="s">
        <v>111</v>
      </c>
      <c r="E3" s="40" t="s">
        <v>112</v>
      </c>
      <c r="F3" s="40" t="s">
        <v>113</v>
      </c>
      <c r="G3" s="1"/>
      <c r="H3" s="1"/>
      <c r="I3" s="1"/>
      <c r="J3" s="1"/>
      <c r="K3" s="1"/>
      <c r="L3" s="1"/>
      <c r="M3" s="1"/>
      <c r="N3" s="1"/>
      <c r="O3" s="1"/>
      <c r="P3" s="1"/>
      <c r="Q3" s="1"/>
      <c r="R3" s="1"/>
    </row>
    <row r="4" spans="4:34" ht="30" customHeight="1">
      <c r="D4" s="86" t="s">
        <v>114</v>
      </c>
      <c r="E4" s="37" t="s">
        <v>115</v>
      </c>
      <c r="F4" s="37" t="s">
        <v>116</v>
      </c>
      <c r="G4" s="1"/>
      <c r="H4" s="1"/>
      <c r="I4" s="1"/>
      <c r="J4" s="1"/>
      <c r="K4" s="1"/>
      <c r="L4" s="1"/>
      <c r="M4" s="1"/>
      <c r="N4" s="1"/>
      <c r="O4" s="1"/>
      <c r="P4" s="1"/>
      <c r="Q4" s="1"/>
      <c r="R4" s="1"/>
    </row>
    <row r="5" spans="4:34" ht="30" customHeight="1">
      <c r="D5" s="87"/>
      <c r="E5" s="37" t="s">
        <v>117</v>
      </c>
      <c r="F5" s="37" t="s">
        <v>118</v>
      </c>
      <c r="G5" s="1"/>
      <c r="H5" s="1"/>
      <c r="I5" s="1"/>
      <c r="J5" s="1"/>
      <c r="K5" s="1"/>
      <c r="L5" s="1"/>
      <c r="M5" s="1"/>
      <c r="N5" s="1"/>
      <c r="O5" s="1"/>
      <c r="P5" s="1"/>
      <c r="Q5" s="1"/>
      <c r="R5" s="1"/>
    </row>
    <row r="6" spans="4:34" ht="30" customHeight="1">
      <c r="D6" s="87"/>
      <c r="E6" s="37" t="s">
        <v>119</v>
      </c>
      <c r="F6" s="37" t="s">
        <v>120</v>
      </c>
      <c r="G6" s="1"/>
      <c r="H6" s="1"/>
      <c r="I6" s="1"/>
      <c r="J6" s="1"/>
      <c r="K6" s="1"/>
      <c r="L6" s="1"/>
      <c r="M6" s="1"/>
      <c r="N6" s="1"/>
      <c r="O6" s="1"/>
      <c r="P6" s="1"/>
      <c r="Q6" s="1"/>
      <c r="R6" s="1"/>
    </row>
    <row r="7" spans="4:34" ht="30" customHeight="1">
      <c r="D7" s="88"/>
      <c r="E7" s="37" t="s">
        <v>121</v>
      </c>
      <c r="F7" s="37" t="s">
        <v>122</v>
      </c>
      <c r="G7" s="1"/>
      <c r="H7" s="1"/>
      <c r="I7" s="1"/>
      <c r="J7" s="1"/>
      <c r="K7" s="1"/>
      <c r="L7" s="1"/>
      <c r="M7" s="1"/>
      <c r="N7" s="1"/>
      <c r="O7" s="1"/>
      <c r="P7" s="1"/>
      <c r="Q7" s="1"/>
      <c r="R7" s="1"/>
    </row>
    <row r="8" spans="4:34" ht="30" customHeight="1">
      <c r="D8" s="41" t="s">
        <v>123</v>
      </c>
      <c r="E8" s="37" t="s">
        <v>124</v>
      </c>
      <c r="F8" s="37" t="s">
        <v>125</v>
      </c>
      <c r="G8" s="1"/>
      <c r="H8" s="1"/>
      <c r="I8" s="1"/>
      <c r="J8" s="1"/>
      <c r="K8" s="1"/>
      <c r="L8" s="1"/>
      <c r="M8" s="1"/>
      <c r="N8" s="1"/>
      <c r="O8" s="1"/>
      <c r="P8" s="1"/>
      <c r="Q8" s="1"/>
      <c r="R8" s="1"/>
    </row>
    <row r="9" spans="4:34" ht="30" customHeight="1">
      <c r="D9" s="86" t="s">
        <v>126</v>
      </c>
      <c r="E9" s="37" t="s">
        <v>127</v>
      </c>
      <c r="F9" s="37" t="s">
        <v>128</v>
      </c>
      <c r="G9" s="1"/>
      <c r="H9" s="1"/>
      <c r="I9" s="1"/>
      <c r="J9" s="1"/>
      <c r="K9" s="1"/>
      <c r="L9" s="1"/>
      <c r="M9" s="1"/>
      <c r="N9" s="1"/>
      <c r="O9" s="1"/>
      <c r="P9" s="1"/>
      <c r="Q9" s="1"/>
      <c r="R9" s="1"/>
    </row>
    <row r="10" spans="4:34" ht="30" customHeight="1">
      <c r="D10" s="87"/>
      <c r="E10" s="37" t="s">
        <v>129</v>
      </c>
      <c r="F10" s="37" t="s">
        <v>130</v>
      </c>
      <c r="G10" s="1"/>
      <c r="H10" s="1"/>
      <c r="I10" s="1"/>
      <c r="J10" s="1"/>
      <c r="K10" s="1"/>
      <c r="L10" s="1"/>
      <c r="M10" s="1"/>
      <c r="N10" s="1"/>
      <c r="O10" s="1"/>
      <c r="P10" s="1"/>
      <c r="Q10" s="1"/>
      <c r="R10" s="1"/>
    </row>
    <row r="11" spans="4:34" ht="30" customHeight="1">
      <c r="D11" s="88"/>
      <c r="E11" s="37" t="s">
        <v>131</v>
      </c>
      <c r="F11" s="37" t="s">
        <v>132</v>
      </c>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row>
    <row r="12" spans="4:34" ht="30" customHeight="1">
      <c r="D12" s="42"/>
      <c r="E12" s="43"/>
      <c r="F12" s="43"/>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row>
    <row r="13" spans="4:34" ht="30" customHeight="1">
      <c r="D13" s="39" t="s">
        <v>133</v>
      </c>
      <c r="E13" s="43"/>
      <c r="F13" s="43"/>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row>
    <row r="14" spans="4:34" ht="30" customHeight="1">
      <c r="D14" s="40" t="s">
        <v>111</v>
      </c>
      <c r="E14" s="40" t="s">
        <v>112</v>
      </c>
      <c r="F14" s="40" t="s">
        <v>113</v>
      </c>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row>
    <row r="15" spans="4:34" ht="30" customHeight="1">
      <c r="D15" s="85" t="s">
        <v>134</v>
      </c>
      <c r="E15" s="37" t="s">
        <v>135</v>
      </c>
      <c r="F15" s="37" t="s">
        <v>136</v>
      </c>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row>
    <row r="16" spans="4:34" ht="30" customHeight="1">
      <c r="D16" s="85"/>
      <c r="E16" s="37" t="s">
        <v>137</v>
      </c>
      <c r="F16" s="37" t="s">
        <v>138</v>
      </c>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row>
    <row r="17" spans="4:34" ht="30" customHeight="1">
      <c r="D17" s="85"/>
      <c r="E17" s="37" t="s">
        <v>115</v>
      </c>
      <c r="F17" s="37" t="s">
        <v>116</v>
      </c>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row>
    <row r="18" spans="4:34" ht="30" customHeight="1">
      <c r="D18" s="85"/>
      <c r="E18" s="37" t="s">
        <v>117</v>
      </c>
      <c r="F18" s="37" t="s">
        <v>139</v>
      </c>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row>
    <row r="19" spans="4:34" ht="30" customHeight="1">
      <c r="D19" s="85"/>
      <c r="E19" s="37" t="s">
        <v>119</v>
      </c>
      <c r="F19" s="37" t="s">
        <v>120</v>
      </c>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row>
    <row r="20" spans="4:34" ht="30" customHeight="1">
      <c r="D20" s="85"/>
      <c r="E20" s="37" t="s">
        <v>121</v>
      </c>
      <c r="F20" s="37" t="s">
        <v>122</v>
      </c>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row>
    <row r="21" spans="4:34" ht="30" customHeight="1">
      <c r="D21" s="85" t="s">
        <v>140</v>
      </c>
      <c r="E21" s="37" t="s">
        <v>141</v>
      </c>
      <c r="F21" s="37" t="s">
        <v>142</v>
      </c>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row>
    <row r="22" spans="4:34" ht="30" customHeight="1">
      <c r="D22" s="85"/>
      <c r="E22" s="37" t="s">
        <v>143</v>
      </c>
      <c r="F22" s="37" t="s">
        <v>144</v>
      </c>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row>
    <row r="23" spans="4:34" ht="30" customHeight="1">
      <c r="D23" s="85"/>
      <c r="E23" s="37" t="s">
        <v>145</v>
      </c>
      <c r="F23" s="37" t="s">
        <v>146</v>
      </c>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row>
    <row r="24" spans="4:34" ht="30" customHeight="1">
      <c r="D24" s="85"/>
      <c r="E24" s="37" t="s">
        <v>147</v>
      </c>
      <c r="F24" s="37" t="s">
        <v>148</v>
      </c>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row>
    <row r="25" spans="4:34" ht="30" customHeight="1">
      <c r="D25" s="85"/>
      <c r="E25" s="38" t="s">
        <v>149</v>
      </c>
      <c r="F25" s="37" t="s">
        <v>150</v>
      </c>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row>
    <row r="26" spans="4:34" ht="30" customHeight="1">
      <c r="D26" s="85" t="s">
        <v>151</v>
      </c>
      <c r="E26" s="37" t="s">
        <v>152</v>
      </c>
      <c r="F26" s="37" t="s">
        <v>153</v>
      </c>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row>
    <row r="27" spans="4:34" ht="30" customHeight="1">
      <c r="D27" s="85"/>
      <c r="E27" s="37" t="s">
        <v>154</v>
      </c>
      <c r="F27" s="37" t="s">
        <v>155</v>
      </c>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row>
    <row r="28" spans="4:34" ht="30" customHeight="1">
      <c r="D28" s="85"/>
      <c r="E28" s="37" t="s">
        <v>156</v>
      </c>
      <c r="F28" s="37" t="s">
        <v>157</v>
      </c>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row>
    <row r="29" spans="4:34" ht="30" customHeight="1">
      <c r="D29" s="85"/>
      <c r="E29" s="38" t="s">
        <v>158</v>
      </c>
      <c r="F29" s="37" t="s">
        <v>159</v>
      </c>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row>
    <row r="30" spans="4:34" ht="30" customHeight="1">
      <c r="D30" s="85" t="s">
        <v>160</v>
      </c>
      <c r="E30" s="37" t="s">
        <v>161</v>
      </c>
      <c r="F30" s="37" t="s">
        <v>162</v>
      </c>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row>
    <row r="31" spans="4:34" ht="30" customHeight="1">
      <c r="D31" s="85"/>
      <c r="E31" s="37" t="s">
        <v>163</v>
      </c>
      <c r="F31" s="37" t="s">
        <v>164</v>
      </c>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row>
    <row r="32" spans="4:34" ht="30" customHeight="1">
      <c r="D32" s="85"/>
      <c r="E32" s="37" t="s">
        <v>165</v>
      </c>
      <c r="F32" s="37" t="s">
        <v>166</v>
      </c>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row>
    <row r="33" spans="4:34" ht="35" customHeight="1">
      <c r="D33" s="11"/>
      <c r="E33" s="11"/>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row>
    <row r="34" spans="4:34" ht="35" customHeight="1">
      <c r="D34" s="11"/>
      <c r="E34" s="11"/>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row>
    <row r="35" spans="4:34" ht="35" customHeight="1">
      <c r="D35" s="11"/>
      <c r="E35" s="11"/>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row>
    <row r="36" spans="4:34" ht="35" customHeight="1">
      <c r="D36" s="11"/>
      <c r="E36" s="11"/>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row>
    <row r="37" spans="4:34" ht="35" customHeight="1">
      <c r="D37" s="11"/>
      <c r="E37" s="11"/>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row>
    <row r="38" spans="4:34" ht="35" customHeight="1">
      <c r="D38" s="11"/>
      <c r="E38" s="11"/>
      <c r="F38" s="1"/>
      <c r="G38" s="1"/>
      <c r="H38" s="1"/>
      <c r="I38" s="1"/>
      <c r="J38" s="1"/>
      <c r="K38" s="1"/>
      <c r="L38" s="1"/>
      <c r="M38" s="1"/>
      <c r="N38" s="1"/>
      <c r="O38" s="1"/>
      <c r="P38" s="1"/>
      <c r="Q38" s="1"/>
      <c r="R38" s="1"/>
    </row>
    <row r="39" spans="4:34" ht="35" customHeight="1">
      <c r="D39" s="11"/>
      <c r="E39" s="11"/>
      <c r="F39" s="1"/>
      <c r="G39" s="1"/>
      <c r="H39" s="1"/>
      <c r="I39" s="1"/>
      <c r="J39" s="1"/>
      <c r="K39" s="1"/>
      <c r="L39" s="1"/>
      <c r="M39" s="1"/>
      <c r="N39" s="1"/>
      <c r="O39" s="1"/>
      <c r="P39" s="1"/>
      <c r="Q39" s="1"/>
      <c r="R39" s="1"/>
    </row>
    <row r="40" spans="4:34" ht="35" customHeight="1">
      <c r="D40" s="11"/>
      <c r="E40" s="11"/>
      <c r="F40" s="1"/>
      <c r="G40" s="1"/>
      <c r="H40" s="1"/>
      <c r="I40" s="1"/>
      <c r="J40" s="1"/>
      <c r="K40" s="1"/>
      <c r="L40" s="1"/>
      <c r="M40" s="1"/>
      <c r="N40" s="1"/>
      <c r="O40" s="1"/>
      <c r="P40" s="1"/>
      <c r="Q40" s="1"/>
      <c r="R40" s="1"/>
    </row>
    <row r="41" spans="4:34" ht="35" customHeight="1">
      <c r="D41" s="11"/>
      <c r="E41" s="11"/>
      <c r="F41" s="1"/>
      <c r="G41" s="1"/>
      <c r="H41" s="1"/>
      <c r="I41" s="1"/>
      <c r="J41" s="1"/>
      <c r="K41" s="1"/>
      <c r="L41" s="1"/>
      <c r="M41" s="1"/>
      <c r="N41" s="1"/>
      <c r="O41" s="1"/>
      <c r="P41" s="1"/>
      <c r="Q41" s="1"/>
      <c r="R41" s="1"/>
    </row>
    <row r="42" spans="4:34" ht="35" customHeight="1">
      <c r="D42" s="11"/>
      <c r="E42" s="11"/>
      <c r="F42" s="1"/>
      <c r="G42" s="1"/>
      <c r="H42" s="1"/>
      <c r="I42" s="1"/>
      <c r="J42" s="1"/>
      <c r="K42" s="1"/>
      <c r="L42" s="1"/>
      <c r="M42" s="1"/>
      <c r="N42" s="1"/>
      <c r="O42" s="1"/>
      <c r="P42" s="1"/>
      <c r="Q42" s="1"/>
      <c r="R42" s="1"/>
    </row>
    <row r="43" spans="4:34" ht="35" customHeight="1">
      <c r="D43" s="1"/>
      <c r="E43" s="1"/>
      <c r="F43" s="1"/>
      <c r="G43" s="1"/>
      <c r="H43" s="1"/>
      <c r="I43" s="1"/>
      <c r="J43" s="1"/>
      <c r="K43" s="1"/>
      <c r="L43" s="1"/>
      <c r="M43" s="1"/>
      <c r="N43" s="1"/>
      <c r="O43" s="1"/>
      <c r="P43" s="1"/>
      <c r="Q43" s="1"/>
      <c r="R43" s="1"/>
    </row>
    <row r="44" spans="4:34" ht="35" customHeight="1">
      <c r="D44" s="1"/>
      <c r="E44" s="1"/>
      <c r="F44" s="1"/>
      <c r="G44" s="1"/>
      <c r="H44" s="1"/>
      <c r="I44" s="1"/>
      <c r="J44" s="1"/>
      <c r="K44" s="1"/>
      <c r="L44" s="1"/>
      <c r="M44" s="1"/>
      <c r="N44" s="1"/>
      <c r="O44" s="1"/>
      <c r="P44" s="1"/>
      <c r="Q44" s="1"/>
      <c r="R44" s="1"/>
    </row>
    <row r="45" spans="4:34" ht="35" customHeight="1">
      <c r="D45" s="1"/>
      <c r="E45" s="1"/>
      <c r="F45" s="1"/>
      <c r="G45" s="1"/>
      <c r="H45" s="1"/>
      <c r="I45" s="1"/>
      <c r="J45" s="1"/>
      <c r="K45" s="1"/>
      <c r="L45" s="1"/>
      <c r="M45" s="1"/>
      <c r="N45" s="1"/>
      <c r="O45" s="1"/>
      <c r="P45" s="1"/>
      <c r="Q45" s="1"/>
      <c r="R45" s="1"/>
    </row>
    <row r="46" spans="4:34" ht="35" customHeight="1">
      <c r="D46" s="1"/>
      <c r="E46" s="1"/>
      <c r="F46" s="1"/>
      <c r="G46" s="1"/>
      <c r="H46" s="1"/>
      <c r="I46" s="1"/>
      <c r="J46" s="1"/>
      <c r="K46" s="1"/>
      <c r="L46" s="1"/>
      <c r="M46" s="1"/>
      <c r="N46" s="1"/>
      <c r="O46" s="1"/>
      <c r="P46" s="1"/>
      <c r="Q46" s="1"/>
      <c r="R46" s="1"/>
    </row>
    <row r="47" spans="4:34" ht="35" customHeight="1">
      <c r="D47" s="1"/>
      <c r="E47" s="1"/>
      <c r="F47" s="1"/>
      <c r="G47" s="1"/>
      <c r="H47" s="1"/>
      <c r="I47" s="1"/>
      <c r="J47" s="1"/>
      <c r="K47" s="1"/>
      <c r="L47" s="1"/>
      <c r="M47" s="1"/>
      <c r="N47" s="1"/>
      <c r="O47" s="1"/>
      <c r="P47" s="1"/>
      <c r="Q47" s="1"/>
      <c r="R47" s="1"/>
    </row>
    <row r="48" spans="4:34" ht="35" customHeight="1">
      <c r="D48" s="1"/>
      <c r="E48" s="1"/>
      <c r="F48" s="1"/>
      <c r="G48" s="1"/>
      <c r="H48" s="1"/>
      <c r="I48" s="1"/>
      <c r="J48" s="1"/>
      <c r="K48" s="1"/>
      <c r="L48" s="1"/>
      <c r="M48" s="1"/>
      <c r="N48" s="1"/>
      <c r="O48" s="1"/>
      <c r="P48" s="1"/>
      <c r="Q48" s="1"/>
      <c r="R48" s="1"/>
    </row>
    <row r="49" spans="4:18" ht="35" customHeight="1">
      <c r="D49" s="1"/>
      <c r="E49" s="1"/>
      <c r="F49" s="1"/>
      <c r="G49" s="1"/>
      <c r="H49" s="1"/>
      <c r="I49" s="1"/>
      <c r="J49" s="1"/>
      <c r="K49" s="1"/>
      <c r="L49" s="1"/>
      <c r="M49" s="1"/>
      <c r="N49" s="1"/>
      <c r="O49" s="1"/>
      <c r="P49" s="1"/>
      <c r="Q49" s="1"/>
      <c r="R49" s="1"/>
    </row>
    <row r="50" spans="4:18" ht="35" customHeight="1">
      <c r="D50" s="1"/>
      <c r="E50" s="1"/>
      <c r="F50" s="1"/>
      <c r="G50" s="1"/>
      <c r="H50" s="1"/>
      <c r="I50" s="1"/>
      <c r="J50" s="1"/>
      <c r="K50" s="1"/>
      <c r="L50" s="1"/>
      <c r="M50" s="1"/>
      <c r="N50" s="1"/>
      <c r="O50" s="1"/>
      <c r="P50" s="1"/>
      <c r="Q50" s="1"/>
      <c r="R50" s="1"/>
    </row>
    <row r="51" spans="4:18" ht="35" customHeight="1">
      <c r="D51" s="1"/>
      <c r="E51" s="1"/>
      <c r="F51" s="1"/>
      <c r="G51" s="1"/>
      <c r="H51" s="1"/>
      <c r="I51" s="1"/>
      <c r="J51" s="1"/>
      <c r="K51" s="1"/>
      <c r="L51" s="1"/>
      <c r="M51" s="1"/>
      <c r="N51" s="1"/>
      <c r="O51" s="1"/>
      <c r="P51" s="1"/>
      <c r="Q51" s="1"/>
      <c r="R51" s="1"/>
    </row>
    <row r="52" spans="4:18" ht="12">
      <c r="D52" s="1"/>
      <c r="E52" s="1"/>
      <c r="F52" s="1"/>
      <c r="G52" s="1"/>
      <c r="H52" s="1"/>
      <c r="I52" s="1"/>
      <c r="J52" s="1"/>
      <c r="K52" s="1"/>
      <c r="L52" s="1"/>
      <c r="M52" s="1"/>
      <c r="N52" s="1"/>
      <c r="O52" s="1"/>
      <c r="P52" s="1"/>
      <c r="Q52" s="1"/>
      <c r="R52" s="1"/>
    </row>
    <row r="53" spans="4:18" ht="12">
      <c r="D53" s="1"/>
      <c r="E53" s="1"/>
      <c r="F53" s="1"/>
      <c r="G53" s="1"/>
      <c r="H53" s="1"/>
      <c r="I53" s="1"/>
      <c r="J53" s="1"/>
      <c r="K53" s="1"/>
      <c r="L53" s="1"/>
      <c r="M53" s="1"/>
      <c r="N53" s="1"/>
      <c r="O53" s="1"/>
      <c r="P53" s="1"/>
      <c r="Q53" s="1"/>
      <c r="R53" s="1"/>
    </row>
    <row r="54" spans="4:18" ht="12">
      <c r="D54" s="1"/>
      <c r="E54" s="1"/>
      <c r="F54" s="1"/>
      <c r="G54" s="1"/>
      <c r="H54" s="1"/>
      <c r="I54" s="1"/>
      <c r="J54" s="1"/>
      <c r="K54" s="1"/>
      <c r="L54" s="1"/>
      <c r="M54" s="1"/>
      <c r="N54" s="1"/>
      <c r="O54" s="1"/>
      <c r="P54" s="1"/>
      <c r="Q54" s="1"/>
      <c r="R54" s="1"/>
    </row>
    <row r="55" spans="4:18" ht="12">
      <c r="D55" s="1"/>
      <c r="E55" s="1"/>
      <c r="F55" s="1"/>
      <c r="G55" s="1"/>
      <c r="H55" s="1"/>
      <c r="I55" s="1"/>
      <c r="J55" s="1"/>
      <c r="K55" s="1"/>
      <c r="L55" s="1"/>
      <c r="M55" s="1"/>
      <c r="N55" s="1"/>
      <c r="O55" s="1"/>
      <c r="P55" s="1"/>
      <c r="Q55" s="1"/>
      <c r="R55" s="1"/>
    </row>
    <row r="56" spans="4:18" ht="12">
      <c r="D56" s="1"/>
      <c r="E56" s="1"/>
      <c r="F56" s="1"/>
      <c r="G56" s="1"/>
      <c r="H56" s="1"/>
      <c r="I56" s="1"/>
      <c r="J56" s="1"/>
      <c r="K56" s="1"/>
      <c r="L56" s="1"/>
      <c r="M56" s="1"/>
      <c r="N56" s="1"/>
      <c r="O56" s="1"/>
      <c r="P56" s="1"/>
      <c r="Q56" s="1"/>
      <c r="R56" s="1"/>
    </row>
    <row r="57" spans="4:18" ht="12">
      <c r="D57" s="1"/>
      <c r="E57" s="1"/>
      <c r="F57" s="1"/>
      <c r="G57" s="1"/>
      <c r="H57" s="1"/>
      <c r="I57" s="1"/>
      <c r="J57" s="1"/>
      <c r="K57" s="1"/>
      <c r="L57" s="1"/>
      <c r="M57" s="1"/>
      <c r="N57" s="1"/>
      <c r="O57" s="1"/>
      <c r="P57" s="1"/>
      <c r="Q57" s="1"/>
      <c r="R57" s="1"/>
    </row>
    <row r="58" spans="4:18" ht="12">
      <c r="D58" s="1"/>
      <c r="E58" s="1"/>
      <c r="F58" s="1"/>
      <c r="G58" s="1"/>
      <c r="H58" s="1"/>
      <c r="I58" s="1"/>
      <c r="J58" s="1"/>
      <c r="K58" s="1"/>
      <c r="L58" s="1"/>
      <c r="M58" s="1"/>
      <c r="N58" s="1"/>
      <c r="O58" s="1"/>
      <c r="P58" s="1"/>
      <c r="Q58" s="1"/>
      <c r="R58" s="1"/>
    </row>
    <row r="59" spans="4:18" ht="12">
      <c r="D59" s="1"/>
      <c r="E59" s="1"/>
      <c r="F59" s="1"/>
      <c r="G59" s="1"/>
      <c r="H59" s="1"/>
      <c r="I59" s="1"/>
      <c r="J59" s="1"/>
      <c r="K59" s="1"/>
      <c r="L59" s="1"/>
      <c r="M59" s="1"/>
      <c r="N59" s="1"/>
      <c r="O59" s="1"/>
      <c r="P59" s="1"/>
      <c r="Q59" s="1"/>
      <c r="R59" s="1"/>
    </row>
    <row r="60" spans="4:18" ht="12">
      <c r="D60" s="1"/>
      <c r="E60" s="1"/>
      <c r="F60" s="1"/>
      <c r="G60" s="1"/>
      <c r="H60" s="1"/>
      <c r="I60" s="1"/>
      <c r="J60" s="1"/>
      <c r="K60" s="1"/>
      <c r="L60" s="1"/>
      <c r="M60" s="1"/>
      <c r="N60" s="1"/>
      <c r="O60" s="1"/>
      <c r="P60" s="1"/>
      <c r="Q60" s="1"/>
      <c r="R60" s="1"/>
    </row>
    <row r="61" spans="4:18" ht="12">
      <c r="D61" s="1"/>
      <c r="E61" s="1"/>
      <c r="F61" s="1"/>
      <c r="G61" s="1"/>
      <c r="H61" s="1"/>
      <c r="I61" s="1"/>
      <c r="J61" s="1"/>
      <c r="K61" s="1"/>
      <c r="L61" s="1"/>
      <c r="M61" s="1"/>
      <c r="N61" s="1"/>
      <c r="O61" s="1"/>
      <c r="P61" s="1"/>
      <c r="Q61" s="1"/>
      <c r="R61" s="1"/>
    </row>
    <row r="62" spans="4:18" ht="12">
      <c r="D62" s="1"/>
      <c r="E62" s="1"/>
      <c r="F62" s="1"/>
      <c r="G62" s="1"/>
      <c r="H62" s="1"/>
      <c r="I62" s="1"/>
      <c r="J62" s="1"/>
      <c r="K62" s="1"/>
      <c r="L62" s="1"/>
      <c r="M62" s="1"/>
      <c r="N62" s="1"/>
      <c r="O62" s="1"/>
      <c r="P62" s="1"/>
      <c r="Q62" s="1"/>
      <c r="R62" s="1"/>
    </row>
    <row r="63" spans="4:18" ht="12">
      <c r="D63" s="1"/>
      <c r="E63" s="1"/>
      <c r="F63" s="1"/>
      <c r="G63" s="1"/>
      <c r="H63" s="1"/>
      <c r="I63" s="1"/>
      <c r="J63" s="1"/>
      <c r="K63" s="1"/>
      <c r="L63" s="1"/>
      <c r="M63" s="1"/>
      <c r="N63" s="1"/>
      <c r="O63" s="1"/>
      <c r="P63" s="1"/>
      <c r="Q63" s="1"/>
      <c r="R63" s="1"/>
    </row>
    <row r="64" spans="4:18" ht="12">
      <c r="D64" s="1"/>
      <c r="E64" s="1"/>
      <c r="F64" s="1"/>
      <c r="G64" s="1"/>
      <c r="H64" s="1"/>
      <c r="I64" s="1"/>
      <c r="J64" s="1"/>
      <c r="K64" s="1"/>
      <c r="L64" s="1"/>
      <c r="M64" s="1"/>
      <c r="N64" s="1"/>
      <c r="O64" s="1"/>
      <c r="P64" s="1"/>
      <c r="Q64" s="1"/>
      <c r="R64" s="1"/>
    </row>
    <row r="65" spans="4:18" ht="12">
      <c r="D65" s="1"/>
      <c r="E65" s="1"/>
      <c r="F65" s="1"/>
      <c r="G65" s="1"/>
      <c r="H65" s="1"/>
      <c r="I65" s="1"/>
      <c r="J65" s="1"/>
      <c r="K65" s="1"/>
      <c r="L65" s="1"/>
      <c r="M65" s="1"/>
      <c r="N65" s="1"/>
      <c r="O65" s="1"/>
      <c r="P65" s="1"/>
      <c r="Q65" s="1"/>
      <c r="R65" s="1"/>
    </row>
    <row r="66" spans="4:18" ht="12">
      <c r="D66" s="1"/>
      <c r="E66" s="1"/>
      <c r="F66" s="1"/>
      <c r="G66" s="1"/>
      <c r="H66" s="1"/>
      <c r="I66" s="1"/>
      <c r="J66" s="1"/>
      <c r="K66" s="1"/>
      <c r="L66" s="1"/>
      <c r="M66" s="1"/>
      <c r="N66" s="1"/>
      <c r="O66" s="1"/>
      <c r="P66" s="1"/>
      <c r="Q66" s="1"/>
      <c r="R66" s="1"/>
    </row>
    <row r="67" spans="4:18" ht="12">
      <c r="D67" s="1"/>
      <c r="E67" s="1"/>
      <c r="F67" s="1"/>
      <c r="G67" s="1"/>
      <c r="H67" s="1"/>
      <c r="I67" s="1"/>
      <c r="J67" s="1"/>
      <c r="K67" s="1"/>
      <c r="L67" s="1"/>
      <c r="M67" s="1"/>
      <c r="N67" s="1"/>
      <c r="O67" s="1"/>
      <c r="P67" s="1"/>
      <c r="Q67" s="1"/>
      <c r="R67" s="1"/>
    </row>
    <row r="68" spans="4:18" ht="12">
      <c r="D68" s="1"/>
      <c r="E68" s="1"/>
      <c r="F68" s="1"/>
      <c r="G68" s="1"/>
      <c r="H68" s="1"/>
      <c r="I68" s="1"/>
      <c r="J68" s="1"/>
      <c r="K68" s="1"/>
      <c r="L68" s="1"/>
      <c r="M68" s="1"/>
      <c r="N68" s="1"/>
      <c r="O68" s="1"/>
      <c r="P68" s="1"/>
      <c r="Q68" s="1"/>
      <c r="R68" s="1"/>
    </row>
    <row r="69" spans="4:18" ht="12">
      <c r="D69" s="1"/>
      <c r="E69" s="1"/>
      <c r="F69" s="1"/>
      <c r="G69" s="1"/>
      <c r="H69" s="1"/>
      <c r="I69" s="1"/>
      <c r="J69" s="1"/>
      <c r="K69" s="1"/>
      <c r="L69" s="1"/>
      <c r="M69" s="1"/>
      <c r="N69" s="1"/>
      <c r="O69" s="1"/>
      <c r="P69" s="1"/>
      <c r="Q69" s="1"/>
      <c r="R69" s="1"/>
    </row>
    <row r="70" spans="4:18" ht="12">
      <c r="D70" s="1"/>
      <c r="E70" s="1"/>
      <c r="F70" s="1"/>
      <c r="G70" s="1"/>
      <c r="H70" s="1"/>
      <c r="I70" s="1"/>
      <c r="J70" s="1"/>
      <c r="K70" s="1"/>
      <c r="L70" s="1"/>
      <c r="M70" s="1"/>
      <c r="N70" s="1"/>
      <c r="O70" s="1"/>
      <c r="P70" s="1"/>
      <c r="Q70" s="1"/>
      <c r="R70" s="1"/>
    </row>
    <row r="71" spans="4:18" ht="12">
      <c r="D71" s="1"/>
      <c r="E71" s="1"/>
      <c r="F71" s="1"/>
      <c r="G71" s="1"/>
      <c r="H71" s="1"/>
      <c r="I71" s="1"/>
      <c r="J71" s="1"/>
      <c r="K71" s="1"/>
      <c r="L71" s="1"/>
      <c r="M71" s="1"/>
      <c r="N71" s="1"/>
      <c r="O71" s="1"/>
      <c r="P71" s="1"/>
      <c r="Q71" s="1"/>
      <c r="R71" s="1"/>
    </row>
    <row r="72" spans="4:18" ht="12">
      <c r="D72" s="1"/>
      <c r="E72" s="1"/>
      <c r="F72" s="1"/>
      <c r="G72" s="1"/>
      <c r="H72" s="1"/>
      <c r="I72" s="1"/>
      <c r="J72" s="1"/>
      <c r="K72" s="1"/>
      <c r="L72" s="1"/>
      <c r="M72" s="1"/>
      <c r="N72" s="1"/>
      <c r="O72" s="1"/>
      <c r="P72" s="1"/>
      <c r="Q72" s="1"/>
      <c r="R72" s="1"/>
    </row>
    <row r="73" spans="4:18" ht="12">
      <c r="D73" s="1"/>
      <c r="E73" s="1"/>
      <c r="F73" s="1"/>
      <c r="G73" s="1"/>
      <c r="H73" s="1"/>
      <c r="I73" s="1"/>
      <c r="J73" s="1"/>
      <c r="K73" s="1"/>
      <c r="L73" s="1"/>
      <c r="M73" s="1"/>
      <c r="N73" s="1"/>
      <c r="O73" s="1"/>
      <c r="P73" s="1"/>
      <c r="Q73" s="1"/>
      <c r="R73" s="1"/>
    </row>
    <row r="74" spans="4:18" ht="12">
      <c r="D74" s="1"/>
      <c r="E74" s="1"/>
      <c r="F74" s="1"/>
      <c r="G74" s="1"/>
      <c r="H74" s="1"/>
      <c r="I74" s="1"/>
      <c r="J74" s="1"/>
      <c r="K74" s="1"/>
      <c r="L74" s="1"/>
      <c r="M74" s="1"/>
      <c r="N74" s="1"/>
      <c r="O74" s="1"/>
      <c r="P74" s="1"/>
      <c r="Q74" s="1"/>
      <c r="R74" s="1"/>
    </row>
    <row r="75" spans="4:18" ht="12">
      <c r="D75" s="1"/>
      <c r="E75" s="1"/>
      <c r="F75" s="1"/>
      <c r="G75" s="1"/>
      <c r="H75" s="1"/>
      <c r="I75" s="1"/>
      <c r="J75" s="1"/>
      <c r="K75" s="1"/>
      <c r="L75" s="1"/>
      <c r="M75" s="1"/>
      <c r="N75" s="1"/>
      <c r="O75" s="1"/>
      <c r="P75" s="1"/>
      <c r="Q75" s="1"/>
      <c r="R75" s="1"/>
    </row>
    <row r="76" spans="4:18" ht="12">
      <c r="D76" s="1"/>
      <c r="E76" s="1"/>
      <c r="F76" s="1"/>
      <c r="G76" s="1"/>
      <c r="H76" s="1"/>
      <c r="I76" s="1"/>
      <c r="J76" s="1"/>
      <c r="K76" s="1"/>
      <c r="L76" s="1"/>
      <c r="M76" s="1"/>
      <c r="N76" s="1"/>
      <c r="O76" s="1"/>
      <c r="P76" s="1"/>
      <c r="Q76" s="1"/>
      <c r="R76" s="1"/>
    </row>
    <row r="77" spans="4:18" ht="12">
      <c r="D77" s="1"/>
      <c r="E77" s="1"/>
      <c r="F77" s="1"/>
      <c r="G77" s="1"/>
      <c r="H77" s="1"/>
      <c r="I77" s="1"/>
      <c r="J77" s="1"/>
      <c r="K77" s="1"/>
      <c r="L77" s="1"/>
      <c r="M77" s="1"/>
      <c r="N77" s="1"/>
      <c r="O77" s="1"/>
      <c r="P77" s="1"/>
      <c r="Q77" s="1"/>
      <c r="R77" s="1"/>
    </row>
    <row r="78" spans="4:18" ht="12">
      <c r="D78" s="1"/>
      <c r="E78" s="1"/>
      <c r="F78" s="1"/>
      <c r="G78" s="1"/>
      <c r="H78" s="1"/>
      <c r="I78" s="1"/>
      <c r="J78" s="1"/>
      <c r="K78" s="1"/>
      <c r="L78" s="1"/>
      <c r="M78" s="1"/>
      <c r="N78" s="1"/>
      <c r="O78" s="1"/>
      <c r="P78" s="1"/>
      <c r="Q78" s="1"/>
      <c r="R78" s="1"/>
    </row>
    <row r="79" spans="4:18" ht="12">
      <c r="D79" s="1"/>
      <c r="E79" s="1"/>
      <c r="F79" s="1"/>
      <c r="G79" s="1"/>
      <c r="H79" s="1"/>
      <c r="I79" s="1"/>
      <c r="J79" s="1"/>
      <c r="K79" s="1"/>
      <c r="L79" s="1"/>
      <c r="M79" s="1"/>
      <c r="N79" s="1"/>
      <c r="O79" s="1"/>
      <c r="P79" s="1"/>
      <c r="Q79" s="1"/>
      <c r="R79" s="1"/>
    </row>
    <row r="80" spans="4:18" ht="12">
      <c r="D80" s="1"/>
      <c r="E80" s="1"/>
      <c r="F80" s="1"/>
      <c r="G80" s="1"/>
      <c r="H80" s="1"/>
      <c r="I80" s="1"/>
      <c r="J80" s="1"/>
      <c r="K80" s="1"/>
      <c r="L80" s="1"/>
      <c r="M80" s="1"/>
      <c r="N80" s="1"/>
      <c r="O80" s="1"/>
      <c r="P80" s="1"/>
      <c r="Q80" s="1"/>
      <c r="R80" s="1"/>
    </row>
    <row r="81" spans="4:18" ht="12">
      <c r="D81" s="1"/>
      <c r="E81" s="1"/>
      <c r="F81" s="1"/>
      <c r="G81" s="1"/>
      <c r="H81" s="1"/>
      <c r="I81" s="1"/>
      <c r="J81" s="1"/>
      <c r="K81" s="1"/>
      <c r="L81" s="1"/>
      <c r="M81" s="1"/>
      <c r="N81" s="1"/>
      <c r="O81" s="1"/>
      <c r="P81" s="1"/>
      <c r="Q81" s="1"/>
      <c r="R81" s="1"/>
    </row>
    <row r="82" spans="4:18" ht="12">
      <c r="D82" s="1"/>
      <c r="E82" s="1"/>
      <c r="F82" s="1"/>
      <c r="G82" s="1"/>
      <c r="H82" s="1"/>
      <c r="I82" s="1"/>
      <c r="J82" s="1"/>
      <c r="K82" s="1"/>
      <c r="L82" s="1"/>
      <c r="M82" s="1"/>
      <c r="N82" s="1"/>
      <c r="O82" s="1"/>
      <c r="P82" s="1"/>
      <c r="Q82" s="1"/>
      <c r="R82" s="1"/>
    </row>
    <row r="83" spans="4:18" ht="12">
      <c r="D83" s="1"/>
      <c r="E83" s="1"/>
      <c r="F83" s="1"/>
      <c r="G83" s="1"/>
      <c r="H83" s="1"/>
      <c r="I83" s="1"/>
      <c r="J83" s="1"/>
      <c r="K83" s="1"/>
      <c r="L83" s="1"/>
      <c r="M83" s="1"/>
      <c r="N83" s="1"/>
      <c r="O83" s="1"/>
      <c r="P83" s="1"/>
      <c r="Q83" s="1"/>
      <c r="R83" s="1"/>
    </row>
    <row r="84" spans="4:18" ht="12">
      <c r="D84" s="1"/>
      <c r="E84" s="1"/>
      <c r="F84" s="1"/>
      <c r="G84" s="1"/>
      <c r="H84" s="1"/>
      <c r="I84" s="1"/>
      <c r="J84" s="1"/>
      <c r="K84" s="1"/>
      <c r="L84" s="1"/>
      <c r="M84" s="1"/>
      <c r="N84" s="1"/>
      <c r="O84" s="1"/>
      <c r="P84" s="1"/>
      <c r="Q84" s="1"/>
      <c r="R84" s="1"/>
    </row>
    <row r="85" spans="4:18" ht="12">
      <c r="D85" s="1"/>
      <c r="E85" s="1"/>
      <c r="F85" s="1"/>
      <c r="G85" s="1"/>
      <c r="H85" s="1"/>
      <c r="I85" s="1"/>
      <c r="J85" s="1"/>
      <c r="K85" s="1"/>
      <c r="L85" s="1"/>
      <c r="M85" s="1"/>
      <c r="N85" s="1"/>
      <c r="O85" s="1"/>
      <c r="P85" s="1"/>
      <c r="Q85" s="1"/>
      <c r="R85" s="1"/>
    </row>
    <row r="86" spans="4:18" ht="12">
      <c r="D86" s="1"/>
      <c r="E86" s="1"/>
      <c r="F86" s="1"/>
      <c r="G86" s="1"/>
      <c r="H86" s="1"/>
      <c r="I86" s="1"/>
      <c r="J86" s="1"/>
      <c r="K86" s="1"/>
      <c r="L86" s="1"/>
      <c r="M86" s="1"/>
      <c r="N86" s="1"/>
      <c r="O86" s="1"/>
      <c r="P86" s="1"/>
      <c r="Q86" s="1"/>
      <c r="R86" s="1"/>
    </row>
    <row r="87" spans="4:18" ht="12">
      <c r="D87" s="1"/>
      <c r="E87" s="1"/>
      <c r="F87" s="1"/>
      <c r="G87" s="1"/>
      <c r="H87" s="1"/>
      <c r="I87" s="1"/>
      <c r="J87" s="1"/>
      <c r="K87" s="1"/>
      <c r="L87" s="1"/>
      <c r="M87" s="1"/>
      <c r="N87" s="1"/>
      <c r="O87" s="1"/>
      <c r="P87" s="1"/>
      <c r="Q87" s="1"/>
      <c r="R87" s="1"/>
    </row>
    <row r="88" spans="4:18" ht="12">
      <c r="D88" s="1"/>
      <c r="E88" s="1"/>
      <c r="F88" s="1"/>
      <c r="G88" s="1"/>
      <c r="H88" s="1"/>
      <c r="I88" s="1"/>
      <c r="J88" s="1"/>
      <c r="K88" s="1"/>
      <c r="L88" s="1"/>
      <c r="M88" s="1"/>
      <c r="N88" s="1"/>
      <c r="O88" s="1"/>
      <c r="P88" s="1"/>
      <c r="Q88" s="1"/>
      <c r="R88" s="1"/>
    </row>
    <row r="89" spans="4:18" ht="12">
      <c r="D89" s="1"/>
      <c r="E89" s="1"/>
      <c r="F89" s="1"/>
      <c r="G89" s="1"/>
      <c r="H89" s="1"/>
      <c r="I89" s="1"/>
      <c r="J89" s="1"/>
      <c r="K89" s="1"/>
      <c r="L89" s="1"/>
      <c r="M89" s="1"/>
      <c r="N89" s="1"/>
      <c r="O89" s="1"/>
      <c r="P89" s="1"/>
      <c r="Q89" s="1"/>
      <c r="R89" s="1"/>
    </row>
    <row r="90" spans="4:18" ht="12">
      <c r="D90" s="1"/>
      <c r="E90" s="1"/>
      <c r="F90" s="1"/>
      <c r="G90" s="1"/>
      <c r="H90" s="1"/>
      <c r="I90" s="1"/>
      <c r="J90" s="1"/>
      <c r="K90" s="1"/>
      <c r="L90" s="1"/>
      <c r="M90" s="1"/>
      <c r="N90" s="1"/>
      <c r="O90" s="1"/>
      <c r="P90" s="1"/>
      <c r="Q90" s="1"/>
      <c r="R90" s="1"/>
    </row>
    <row r="91" spans="4:18" ht="12">
      <c r="D91" s="1"/>
      <c r="E91" s="1"/>
      <c r="F91" s="1"/>
      <c r="G91" s="1"/>
      <c r="H91" s="1"/>
      <c r="I91" s="1"/>
      <c r="J91" s="1"/>
      <c r="K91" s="1"/>
      <c r="L91" s="1"/>
      <c r="M91" s="1"/>
      <c r="N91" s="1"/>
      <c r="O91" s="1"/>
      <c r="P91" s="1"/>
      <c r="Q91" s="1"/>
      <c r="R91" s="1"/>
    </row>
    <row r="92" spans="4:18" ht="12">
      <c r="D92" s="1"/>
      <c r="E92" s="1"/>
      <c r="F92" s="1"/>
      <c r="G92" s="1"/>
      <c r="H92" s="1"/>
      <c r="I92" s="1"/>
      <c r="J92" s="1"/>
      <c r="K92" s="1"/>
      <c r="L92" s="1"/>
      <c r="M92" s="1"/>
      <c r="N92" s="1"/>
      <c r="O92" s="1"/>
      <c r="P92" s="1"/>
      <c r="Q92" s="1"/>
      <c r="R92" s="1"/>
    </row>
    <row r="93" spans="4:18" ht="12">
      <c r="D93" s="1"/>
      <c r="E93" s="1"/>
      <c r="F93" s="1"/>
      <c r="G93" s="1"/>
      <c r="H93" s="1"/>
      <c r="I93" s="1"/>
      <c r="J93" s="1"/>
      <c r="K93" s="1"/>
      <c r="L93" s="1"/>
      <c r="M93" s="1"/>
      <c r="N93" s="1"/>
      <c r="O93" s="1"/>
      <c r="P93" s="1"/>
      <c r="Q93" s="1"/>
      <c r="R93" s="1"/>
    </row>
    <row r="94" spans="4:18" ht="12">
      <c r="D94" s="1"/>
      <c r="E94" s="1"/>
      <c r="F94" s="1"/>
      <c r="G94" s="1"/>
      <c r="H94" s="1"/>
      <c r="I94" s="1"/>
      <c r="J94" s="1"/>
      <c r="K94" s="1"/>
      <c r="L94" s="1"/>
      <c r="M94" s="1"/>
      <c r="N94" s="1"/>
      <c r="O94" s="1"/>
      <c r="P94" s="1"/>
      <c r="Q94" s="1"/>
      <c r="R94" s="1"/>
    </row>
    <row r="95" spans="4:18" ht="12">
      <c r="D95" s="1"/>
      <c r="E95" s="1"/>
      <c r="F95" s="1"/>
      <c r="G95" s="1"/>
      <c r="H95" s="1"/>
      <c r="I95" s="1"/>
      <c r="J95" s="1"/>
      <c r="K95" s="1"/>
      <c r="L95" s="1"/>
      <c r="M95" s="1"/>
      <c r="N95" s="1"/>
      <c r="O95" s="1"/>
      <c r="P95" s="1"/>
      <c r="Q95" s="1"/>
      <c r="R95" s="1"/>
    </row>
    <row r="96" spans="4:18" ht="12">
      <c r="D96" s="1"/>
      <c r="E96" s="1"/>
      <c r="F96" s="1"/>
      <c r="G96" s="1"/>
      <c r="H96" s="1"/>
      <c r="I96" s="1"/>
      <c r="J96" s="1"/>
      <c r="K96" s="1"/>
      <c r="L96" s="1"/>
      <c r="M96" s="1"/>
      <c r="N96" s="1"/>
      <c r="O96" s="1"/>
      <c r="P96" s="1"/>
      <c r="Q96" s="1"/>
      <c r="R96" s="1"/>
    </row>
    <row r="97" spans="4:18" ht="12">
      <c r="D97" s="1"/>
      <c r="E97" s="1"/>
      <c r="F97" s="1"/>
      <c r="G97" s="1"/>
      <c r="H97" s="1"/>
      <c r="I97" s="1"/>
      <c r="J97" s="1"/>
      <c r="K97" s="1"/>
      <c r="L97" s="1"/>
      <c r="M97" s="1"/>
      <c r="N97" s="1"/>
      <c r="O97" s="1"/>
      <c r="P97" s="1"/>
      <c r="Q97" s="1"/>
      <c r="R97" s="1"/>
    </row>
    <row r="98" spans="4:18" ht="12">
      <c r="D98" s="1"/>
      <c r="E98" s="1"/>
      <c r="F98" s="1"/>
      <c r="G98" s="1"/>
      <c r="H98" s="1"/>
      <c r="I98" s="1"/>
      <c r="J98" s="1"/>
      <c r="K98" s="1"/>
      <c r="L98" s="1"/>
      <c r="M98" s="1"/>
      <c r="N98" s="1"/>
      <c r="O98" s="1"/>
      <c r="P98" s="1"/>
      <c r="Q98" s="1"/>
      <c r="R98" s="1"/>
    </row>
    <row r="99" spans="4:18" ht="12">
      <c r="D99" s="1"/>
      <c r="E99" s="1"/>
      <c r="F99" s="1"/>
      <c r="G99" s="1"/>
      <c r="H99" s="1"/>
      <c r="I99" s="1"/>
      <c r="J99" s="1"/>
      <c r="K99" s="1"/>
      <c r="L99" s="1"/>
      <c r="M99" s="1"/>
      <c r="N99" s="1"/>
      <c r="O99" s="1"/>
      <c r="P99" s="1"/>
      <c r="Q99" s="1"/>
      <c r="R99" s="1"/>
    </row>
    <row r="100" spans="4:18" ht="12">
      <c r="D100" s="1"/>
      <c r="E100" s="1"/>
      <c r="F100" s="1"/>
      <c r="G100" s="1"/>
      <c r="H100" s="1"/>
      <c r="I100" s="1"/>
      <c r="J100" s="1"/>
      <c r="K100" s="1"/>
      <c r="L100" s="1"/>
      <c r="M100" s="1"/>
      <c r="N100" s="1"/>
      <c r="O100" s="1"/>
      <c r="P100" s="1"/>
      <c r="Q100" s="1"/>
      <c r="R100" s="1"/>
    </row>
    <row r="101" spans="4:18" ht="12">
      <c r="D101" s="1"/>
      <c r="E101" s="1"/>
      <c r="F101" s="1"/>
      <c r="G101" s="1"/>
      <c r="H101" s="1"/>
      <c r="I101" s="1"/>
      <c r="J101" s="1"/>
      <c r="K101" s="1"/>
      <c r="L101" s="1"/>
      <c r="M101" s="1"/>
      <c r="N101" s="1"/>
      <c r="O101" s="1"/>
      <c r="P101" s="1"/>
      <c r="Q101" s="1"/>
      <c r="R101" s="1"/>
    </row>
    <row r="102" spans="4:18" ht="12">
      <c r="D102" s="1"/>
      <c r="E102" s="1"/>
      <c r="F102" s="1"/>
      <c r="G102" s="1"/>
      <c r="H102" s="1"/>
      <c r="I102" s="1"/>
      <c r="J102" s="1"/>
      <c r="K102" s="1"/>
      <c r="L102" s="1"/>
      <c r="M102" s="1"/>
      <c r="N102" s="1"/>
      <c r="O102" s="1"/>
      <c r="P102" s="1"/>
      <c r="Q102" s="1"/>
      <c r="R102" s="1"/>
    </row>
    <row r="103" spans="4:18" ht="12">
      <c r="D103" s="1"/>
      <c r="E103" s="1"/>
      <c r="F103" s="1"/>
      <c r="G103" s="1"/>
      <c r="H103" s="1"/>
      <c r="I103" s="1"/>
      <c r="J103" s="1"/>
      <c r="K103" s="1"/>
      <c r="L103" s="1"/>
      <c r="M103" s="1"/>
      <c r="N103" s="1"/>
      <c r="O103" s="1"/>
      <c r="P103" s="1"/>
      <c r="Q103" s="1"/>
      <c r="R103" s="1"/>
    </row>
    <row r="104" spans="4:18" ht="12">
      <c r="D104" s="1"/>
      <c r="E104" s="1"/>
      <c r="F104" s="1"/>
      <c r="G104" s="1"/>
      <c r="H104" s="1"/>
      <c r="I104" s="1"/>
      <c r="J104" s="1"/>
      <c r="K104" s="1"/>
      <c r="L104" s="1"/>
      <c r="M104" s="1"/>
      <c r="N104" s="1"/>
      <c r="O104" s="1"/>
      <c r="P104" s="1"/>
      <c r="Q104" s="1"/>
      <c r="R104" s="1"/>
    </row>
    <row r="105" spans="4:18" ht="12">
      <c r="D105" s="1"/>
      <c r="E105" s="1"/>
      <c r="F105" s="1"/>
      <c r="G105" s="1"/>
      <c r="H105" s="1"/>
      <c r="I105" s="1"/>
      <c r="J105" s="1"/>
      <c r="K105" s="1"/>
      <c r="L105" s="1"/>
      <c r="M105" s="1"/>
      <c r="N105" s="1"/>
      <c r="O105" s="1"/>
      <c r="P105" s="1"/>
      <c r="Q105" s="1"/>
      <c r="R105" s="1"/>
    </row>
    <row r="106" spans="4:18" ht="12">
      <c r="D106" s="1"/>
      <c r="E106" s="1"/>
      <c r="F106" s="1"/>
      <c r="G106" s="1"/>
      <c r="H106" s="1"/>
      <c r="I106" s="1"/>
      <c r="J106" s="1"/>
      <c r="K106" s="1"/>
      <c r="L106" s="1"/>
      <c r="M106" s="1"/>
      <c r="N106" s="1"/>
      <c r="O106" s="1"/>
      <c r="P106" s="1"/>
      <c r="Q106" s="1"/>
      <c r="R106" s="1"/>
    </row>
    <row r="107" spans="4:18" ht="12">
      <c r="D107" s="1"/>
      <c r="E107" s="1"/>
      <c r="F107" s="1"/>
      <c r="G107" s="1"/>
      <c r="H107" s="1"/>
      <c r="I107" s="1"/>
      <c r="J107" s="1"/>
      <c r="K107" s="1"/>
      <c r="L107" s="1"/>
      <c r="M107" s="1"/>
      <c r="N107" s="1"/>
      <c r="O107" s="1"/>
      <c r="P107" s="1"/>
      <c r="Q107" s="1"/>
      <c r="R107" s="1"/>
    </row>
    <row r="108" spans="4:18" ht="12">
      <c r="D108" s="1"/>
      <c r="E108" s="1"/>
      <c r="F108" s="1"/>
      <c r="G108" s="1"/>
      <c r="H108" s="1"/>
      <c r="I108" s="1"/>
      <c r="J108" s="1"/>
      <c r="K108" s="1"/>
      <c r="L108" s="1"/>
      <c r="M108" s="1"/>
      <c r="N108" s="1"/>
      <c r="O108" s="1"/>
      <c r="P108" s="1"/>
      <c r="Q108" s="1"/>
      <c r="R108" s="1"/>
    </row>
    <row r="109" spans="4:18" ht="12">
      <c r="D109" s="1"/>
      <c r="E109" s="1"/>
      <c r="F109" s="1"/>
      <c r="G109" s="1"/>
      <c r="H109" s="1"/>
      <c r="I109" s="1"/>
      <c r="J109" s="1"/>
      <c r="K109" s="1"/>
      <c r="L109" s="1"/>
      <c r="M109" s="1"/>
      <c r="N109" s="1"/>
      <c r="O109" s="1"/>
      <c r="P109" s="1"/>
      <c r="Q109" s="1"/>
      <c r="R109" s="1"/>
    </row>
    <row r="110" spans="4:18" ht="12">
      <c r="D110" s="1"/>
      <c r="E110" s="1"/>
      <c r="F110" s="1"/>
      <c r="G110" s="1"/>
      <c r="H110" s="1"/>
      <c r="I110" s="1"/>
      <c r="J110" s="1"/>
      <c r="K110" s="1"/>
      <c r="L110" s="1"/>
      <c r="M110" s="1"/>
      <c r="N110" s="1"/>
      <c r="O110" s="1"/>
      <c r="P110" s="1"/>
      <c r="Q110" s="1"/>
      <c r="R110" s="1"/>
    </row>
    <row r="111" spans="4:18" ht="12">
      <c r="D111" s="1"/>
      <c r="E111" s="1"/>
      <c r="F111" s="1"/>
      <c r="G111" s="1"/>
      <c r="H111" s="1"/>
      <c r="I111" s="1"/>
      <c r="J111" s="1"/>
      <c r="K111" s="1"/>
      <c r="L111" s="1"/>
      <c r="M111" s="1"/>
      <c r="N111" s="1"/>
      <c r="O111" s="1"/>
      <c r="P111" s="1"/>
      <c r="Q111" s="1"/>
      <c r="R111" s="1"/>
    </row>
    <row r="112" spans="4:18" ht="12">
      <c r="D112" s="1"/>
      <c r="E112" s="1"/>
      <c r="F112" s="1"/>
      <c r="G112" s="1"/>
      <c r="H112" s="1"/>
      <c r="I112" s="1"/>
      <c r="J112" s="1"/>
      <c r="K112" s="1"/>
      <c r="L112" s="1"/>
      <c r="M112" s="1"/>
      <c r="N112" s="1"/>
      <c r="O112" s="1"/>
      <c r="P112" s="1"/>
      <c r="Q112" s="1"/>
      <c r="R112" s="1"/>
    </row>
    <row r="113" spans="4:18" ht="12">
      <c r="D113" s="1"/>
      <c r="E113" s="1"/>
      <c r="F113" s="1"/>
      <c r="G113" s="1"/>
      <c r="H113" s="1"/>
      <c r="I113" s="1"/>
      <c r="J113" s="1"/>
      <c r="K113" s="1"/>
      <c r="L113" s="1"/>
      <c r="M113" s="1"/>
      <c r="N113" s="1"/>
      <c r="O113" s="1"/>
      <c r="P113" s="1"/>
      <c r="Q113" s="1"/>
      <c r="R113" s="1"/>
    </row>
    <row r="114" spans="4:18" ht="12">
      <c r="D114" s="1"/>
      <c r="E114" s="1"/>
      <c r="F114" s="1"/>
      <c r="G114" s="1"/>
      <c r="H114" s="1"/>
      <c r="I114" s="1"/>
      <c r="J114" s="1"/>
      <c r="K114" s="1"/>
      <c r="L114" s="1"/>
      <c r="M114" s="1"/>
      <c r="N114" s="1"/>
      <c r="O114" s="1"/>
      <c r="P114" s="1"/>
      <c r="Q114" s="1"/>
      <c r="R114" s="1"/>
    </row>
    <row r="115" spans="4:18" ht="12">
      <c r="D115" s="1"/>
      <c r="E115" s="1"/>
      <c r="F115" s="1"/>
      <c r="G115" s="1"/>
      <c r="H115" s="1"/>
      <c r="I115" s="1"/>
      <c r="J115" s="1"/>
      <c r="K115" s="1"/>
      <c r="L115" s="1"/>
      <c r="M115" s="1"/>
      <c r="N115" s="1"/>
      <c r="O115" s="1"/>
      <c r="P115" s="1"/>
      <c r="Q115" s="1"/>
      <c r="R115" s="1"/>
    </row>
    <row r="116" spans="4:18" ht="12">
      <c r="D116" s="1"/>
      <c r="E116" s="1"/>
      <c r="F116" s="1"/>
      <c r="G116" s="1"/>
      <c r="H116" s="1"/>
      <c r="I116" s="1"/>
      <c r="J116" s="1"/>
      <c r="K116" s="1"/>
      <c r="L116" s="1"/>
      <c r="M116" s="1"/>
      <c r="N116" s="1"/>
      <c r="O116" s="1"/>
      <c r="P116" s="1"/>
      <c r="Q116" s="1"/>
      <c r="R116" s="1"/>
    </row>
    <row r="117" spans="4:18" ht="12">
      <c r="D117" s="1"/>
      <c r="E117" s="1"/>
      <c r="F117" s="1"/>
      <c r="G117" s="1"/>
      <c r="H117" s="1"/>
      <c r="I117" s="1"/>
      <c r="J117" s="1"/>
      <c r="K117" s="1"/>
      <c r="L117" s="1"/>
      <c r="M117" s="1"/>
      <c r="N117" s="1"/>
      <c r="O117" s="1"/>
      <c r="P117" s="1"/>
      <c r="Q117" s="1"/>
      <c r="R117" s="1"/>
    </row>
    <row r="118" spans="4:18" ht="12">
      <c r="D118" s="1"/>
      <c r="E118" s="1"/>
      <c r="F118" s="1"/>
      <c r="G118" s="1"/>
      <c r="H118" s="1"/>
      <c r="I118" s="1"/>
      <c r="J118" s="1"/>
      <c r="K118" s="1"/>
      <c r="L118" s="1"/>
      <c r="M118" s="1"/>
      <c r="N118" s="1"/>
      <c r="O118" s="1"/>
      <c r="P118" s="1"/>
      <c r="Q118" s="1"/>
      <c r="R118" s="1"/>
    </row>
    <row r="119" spans="4:18" ht="12">
      <c r="D119" s="1"/>
      <c r="E119" s="1"/>
      <c r="F119" s="1"/>
      <c r="G119" s="1"/>
      <c r="H119" s="1"/>
      <c r="I119" s="1"/>
      <c r="J119" s="1"/>
      <c r="K119" s="1"/>
      <c r="L119" s="1"/>
      <c r="M119" s="1"/>
      <c r="N119" s="1"/>
      <c r="O119" s="1"/>
      <c r="P119" s="1"/>
      <c r="Q119" s="1"/>
      <c r="R119" s="1"/>
    </row>
    <row r="120" spans="4:18" ht="12">
      <c r="D120" s="1"/>
      <c r="E120" s="1"/>
      <c r="F120" s="1"/>
      <c r="G120" s="1"/>
      <c r="H120" s="1"/>
      <c r="I120" s="1"/>
      <c r="J120" s="1"/>
      <c r="K120" s="1"/>
      <c r="L120" s="1"/>
      <c r="M120" s="1"/>
      <c r="N120" s="1"/>
      <c r="O120" s="1"/>
      <c r="P120" s="1"/>
      <c r="Q120" s="1"/>
      <c r="R120" s="1"/>
    </row>
    <row r="121" spans="4:18" ht="12">
      <c r="D121" s="1"/>
      <c r="E121" s="1"/>
      <c r="F121" s="1"/>
      <c r="G121" s="1"/>
      <c r="H121" s="1"/>
      <c r="I121" s="1"/>
      <c r="J121" s="1"/>
      <c r="K121" s="1"/>
      <c r="L121" s="1"/>
      <c r="M121" s="1"/>
      <c r="N121" s="1"/>
      <c r="O121" s="1"/>
      <c r="P121" s="1"/>
      <c r="Q121" s="1"/>
      <c r="R121" s="1"/>
    </row>
    <row r="122" spans="4:18" ht="12">
      <c r="D122" s="1"/>
      <c r="E122" s="1"/>
      <c r="F122" s="1"/>
      <c r="G122" s="1"/>
      <c r="H122" s="1"/>
      <c r="I122" s="1"/>
      <c r="J122" s="1"/>
      <c r="K122" s="1"/>
      <c r="L122" s="1"/>
      <c r="M122" s="1"/>
      <c r="N122" s="1"/>
      <c r="O122" s="1"/>
      <c r="P122" s="1"/>
      <c r="Q122" s="1"/>
      <c r="R122" s="1"/>
    </row>
    <row r="123" spans="4:18" ht="12">
      <c r="D123" s="1"/>
      <c r="E123" s="1"/>
      <c r="F123" s="1"/>
      <c r="G123" s="1"/>
      <c r="H123" s="1"/>
      <c r="I123" s="1"/>
      <c r="J123" s="1"/>
      <c r="K123" s="1"/>
      <c r="L123" s="1"/>
      <c r="M123" s="1"/>
      <c r="N123" s="1"/>
      <c r="O123" s="1"/>
      <c r="P123" s="1"/>
      <c r="Q123" s="1"/>
      <c r="R123" s="1"/>
    </row>
    <row r="124" spans="4:18" ht="12">
      <c r="D124" s="1"/>
      <c r="E124" s="1"/>
      <c r="F124" s="1"/>
      <c r="G124" s="1"/>
      <c r="H124" s="1"/>
      <c r="I124" s="1"/>
      <c r="J124" s="1"/>
      <c r="K124" s="1"/>
      <c r="L124" s="1"/>
      <c r="M124" s="1"/>
      <c r="N124" s="1"/>
      <c r="O124" s="1"/>
      <c r="P124" s="1"/>
      <c r="Q124" s="1"/>
      <c r="R124" s="1"/>
    </row>
    <row r="125" spans="4:18" ht="12">
      <c r="D125" s="1"/>
      <c r="E125" s="1"/>
      <c r="F125" s="1"/>
      <c r="G125" s="1"/>
      <c r="H125" s="1"/>
      <c r="I125" s="1"/>
      <c r="J125" s="1"/>
      <c r="K125" s="1"/>
      <c r="L125" s="1"/>
      <c r="M125" s="1"/>
      <c r="N125" s="1"/>
      <c r="O125" s="1"/>
      <c r="P125" s="1"/>
      <c r="Q125" s="1"/>
      <c r="R125" s="1"/>
    </row>
    <row r="126" spans="4:18" ht="12">
      <c r="D126" s="1"/>
      <c r="E126" s="1"/>
      <c r="F126" s="1"/>
      <c r="G126" s="1"/>
      <c r="H126" s="1"/>
      <c r="I126" s="1"/>
      <c r="J126" s="1"/>
      <c r="K126" s="1"/>
      <c r="L126" s="1"/>
      <c r="M126" s="1"/>
      <c r="N126" s="1"/>
      <c r="O126" s="1"/>
      <c r="P126" s="1"/>
      <c r="Q126" s="1"/>
      <c r="R126" s="1"/>
    </row>
    <row r="127" spans="4:18" ht="12">
      <c r="D127" s="1"/>
      <c r="E127" s="1"/>
      <c r="F127" s="1"/>
      <c r="G127" s="1"/>
      <c r="H127" s="1"/>
      <c r="I127" s="1"/>
      <c r="J127" s="1"/>
      <c r="K127" s="1"/>
      <c r="L127" s="1"/>
      <c r="M127" s="1"/>
      <c r="N127" s="1"/>
      <c r="O127" s="1"/>
      <c r="P127" s="1"/>
      <c r="Q127" s="1"/>
      <c r="R127" s="1"/>
    </row>
    <row r="128" spans="4:18" ht="12">
      <c r="D128" s="1"/>
      <c r="E128" s="1"/>
      <c r="F128" s="1"/>
      <c r="G128" s="1"/>
      <c r="H128" s="1"/>
      <c r="I128" s="1"/>
      <c r="J128" s="1"/>
      <c r="K128" s="1"/>
      <c r="L128" s="1"/>
      <c r="M128" s="1"/>
      <c r="N128" s="1"/>
      <c r="O128" s="1"/>
      <c r="P128" s="1"/>
      <c r="Q128" s="1"/>
      <c r="R128" s="1"/>
    </row>
    <row r="129" spans="4:18" ht="12">
      <c r="D129" s="1"/>
      <c r="E129" s="1"/>
      <c r="F129" s="1"/>
      <c r="G129" s="1"/>
      <c r="H129" s="1"/>
      <c r="I129" s="1"/>
      <c r="J129" s="1"/>
      <c r="K129" s="1"/>
      <c r="L129" s="1"/>
      <c r="M129" s="1"/>
      <c r="N129" s="1"/>
      <c r="O129" s="1"/>
      <c r="P129" s="1"/>
      <c r="Q129" s="1"/>
      <c r="R129" s="1"/>
    </row>
    <row r="130" spans="4:18" ht="12">
      <c r="D130" s="1"/>
      <c r="E130" s="1"/>
      <c r="F130" s="1"/>
      <c r="G130" s="1"/>
      <c r="H130" s="1"/>
      <c r="I130" s="1"/>
      <c r="J130" s="1"/>
      <c r="K130" s="1"/>
      <c r="L130" s="1"/>
      <c r="M130" s="1"/>
      <c r="N130" s="1"/>
      <c r="O130" s="1"/>
      <c r="P130" s="1"/>
      <c r="Q130" s="1"/>
      <c r="R130" s="1"/>
    </row>
    <row r="131" spans="4:18" ht="12">
      <c r="D131" s="1"/>
      <c r="E131" s="1"/>
      <c r="F131" s="1"/>
      <c r="G131" s="1"/>
      <c r="H131" s="1"/>
      <c r="I131" s="1"/>
      <c r="J131" s="1"/>
      <c r="K131" s="1"/>
      <c r="L131" s="1"/>
      <c r="M131" s="1"/>
      <c r="N131" s="1"/>
      <c r="O131" s="1"/>
      <c r="P131" s="1"/>
      <c r="Q131" s="1"/>
      <c r="R131" s="1"/>
    </row>
    <row r="132" spans="4:18" ht="12">
      <c r="D132" s="1"/>
      <c r="E132" s="1"/>
      <c r="F132" s="1"/>
      <c r="G132" s="1"/>
      <c r="H132" s="1"/>
      <c r="I132" s="1"/>
      <c r="J132" s="1"/>
      <c r="K132" s="1"/>
      <c r="L132" s="1"/>
      <c r="M132" s="1"/>
      <c r="N132" s="1"/>
      <c r="O132" s="1"/>
      <c r="P132" s="1"/>
      <c r="Q132" s="1"/>
      <c r="R132" s="1"/>
    </row>
    <row r="133" spans="4:18" ht="12">
      <c r="D133" s="1"/>
      <c r="E133" s="1"/>
      <c r="F133" s="1"/>
      <c r="G133" s="1"/>
      <c r="H133" s="1"/>
      <c r="I133" s="1"/>
      <c r="J133" s="1"/>
      <c r="K133" s="1"/>
      <c r="L133" s="1"/>
      <c r="M133" s="1"/>
      <c r="N133" s="1"/>
      <c r="O133" s="1"/>
      <c r="P133" s="1"/>
      <c r="Q133" s="1"/>
      <c r="R133" s="1"/>
    </row>
    <row r="134" spans="4:18" ht="12">
      <c r="D134" s="1"/>
      <c r="E134" s="1"/>
      <c r="F134" s="1"/>
      <c r="G134" s="1"/>
      <c r="H134" s="1"/>
      <c r="I134" s="1"/>
      <c r="J134" s="1"/>
      <c r="K134" s="1"/>
      <c r="L134" s="1"/>
      <c r="M134" s="1"/>
      <c r="N134" s="1"/>
      <c r="O134" s="1"/>
      <c r="P134" s="1"/>
      <c r="Q134" s="1"/>
      <c r="R134" s="1"/>
    </row>
    <row r="135" spans="4:18" ht="12">
      <c r="D135" s="1"/>
      <c r="E135" s="1"/>
      <c r="F135" s="1"/>
      <c r="G135" s="1"/>
      <c r="H135" s="1"/>
      <c r="I135" s="1"/>
      <c r="J135" s="1"/>
      <c r="K135" s="1"/>
      <c r="L135" s="1"/>
      <c r="M135" s="1"/>
      <c r="N135" s="1"/>
      <c r="O135" s="1"/>
      <c r="P135" s="1"/>
      <c r="Q135" s="1"/>
      <c r="R135" s="1"/>
    </row>
    <row r="136" spans="4:18" ht="12">
      <c r="D136" s="1"/>
      <c r="E136" s="1"/>
      <c r="F136" s="1"/>
      <c r="G136" s="1"/>
      <c r="H136" s="1"/>
      <c r="I136" s="1"/>
      <c r="J136" s="1"/>
      <c r="K136" s="1"/>
      <c r="L136" s="1"/>
      <c r="M136" s="1"/>
      <c r="N136" s="1"/>
      <c r="O136" s="1"/>
      <c r="P136" s="1"/>
      <c r="Q136" s="1"/>
      <c r="R136" s="1"/>
    </row>
    <row r="137" spans="4:18" ht="12">
      <c r="D137" s="1"/>
      <c r="E137" s="1"/>
      <c r="F137" s="1"/>
      <c r="G137" s="1"/>
      <c r="H137" s="1"/>
      <c r="I137" s="1"/>
      <c r="J137" s="1"/>
      <c r="K137" s="1"/>
      <c r="L137" s="1"/>
      <c r="M137" s="1"/>
      <c r="N137" s="1"/>
      <c r="O137" s="1"/>
      <c r="P137" s="1"/>
      <c r="Q137" s="1"/>
      <c r="R137" s="1"/>
    </row>
    <row r="138" spans="4:18" ht="12">
      <c r="D138" s="1"/>
      <c r="E138" s="1"/>
      <c r="F138" s="1"/>
      <c r="G138" s="1"/>
      <c r="H138" s="1"/>
      <c r="I138" s="1"/>
      <c r="J138" s="1"/>
      <c r="K138" s="1"/>
      <c r="L138" s="1"/>
      <c r="M138" s="1"/>
      <c r="N138" s="1"/>
      <c r="O138" s="1"/>
      <c r="P138" s="1"/>
      <c r="Q138" s="1"/>
      <c r="R138" s="1"/>
    </row>
    <row r="139" spans="4:18" ht="12">
      <c r="D139" s="1"/>
      <c r="E139" s="1"/>
      <c r="F139" s="1"/>
      <c r="G139" s="1"/>
      <c r="H139" s="1"/>
      <c r="I139" s="1"/>
      <c r="J139" s="1"/>
      <c r="K139" s="1"/>
      <c r="L139" s="1"/>
      <c r="M139" s="1"/>
      <c r="N139" s="1"/>
      <c r="O139" s="1"/>
      <c r="P139" s="1"/>
      <c r="Q139" s="1"/>
      <c r="R139" s="1"/>
    </row>
    <row r="140" spans="4:18" ht="12">
      <c r="D140" s="1"/>
      <c r="E140" s="1"/>
      <c r="F140" s="1"/>
      <c r="G140" s="1"/>
      <c r="H140" s="1"/>
      <c r="I140" s="1"/>
      <c r="J140" s="1"/>
      <c r="K140" s="1"/>
      <c r="L140" s="1"/>
      <c r="M140" s="1"/>
      <c r="N140" s="1"/>
      <c r="O140" s="1"/>
      <c r="P140" s="1"/>
      <c r="Q140" s="1"/>
      <c r="R140" s="1"/>
    </row>
    <row r="141" spans="4:18" ht="12">
      <c r="D141" s="1"/>
      <c r="E141" s="1"/>
      <c r="F141" s="1"/>
      <c r="G141" s="1"/>
      <c r="H141" s="1"/>
      <c r="I141" s="1"/>
      <c r="J141" s="1"/>
      <c r="K141" s="1"/>
      <c r="L141" s="1"/>
      <c r="M141" s="1"/>
      <c r="N141" s="1"/>
      <c r="O141" s="1"/>
      <c r="P141" s="1"/>
      <c r="Q141" s="1"/>
      <c r="R141" s="1"/>
    </row>
    <row r="142" spans="4:18" ht="12">
      <c r="D142" s="1"/>
      <c r="E142" s="1"/>
      <c r="F142" s="1"/>
      <c r="G142" s="1"/>
      <c r="H142" s="1"/>
      <c r="I142" s="1"/>
      <c r="J142" s="1"/>
      <c r="K142" s="1"/>
      <c r="L142" s="1"/>
      <c r="M142" s="1"/>
      <c r="N142" s="1"/>
      <c r="O142" s="1"/>
      <c r="P142" s="1"/>
      <c r="Q142" s="1"/>
      <c r="R142" s="1"/>
    </row>
    <row r="143" spans="4:18" ht="12">
      <c r="D143" s="1"/>
      <c r="E143" s="1"/>
      <c r="F143" s="1"/>
      <c r="G143" s="1"/>
      <c r="H143" s="1"/>
      <c r="I143" s="1"/>
      <c r="J143" s="1"/>
      <c r="K143" s="1"/>
      <c r="L143" s="1"/>
      <c r="M143" s="1"/>
      <c r="N143" s="1"/>
      <c r="O143" s="1"/>
      <c r="P143" s="1"/>
      <c r="Q143" s="1"/>
      <c r="R143" s="1"/>
    </row>
    <row r="144" spans="4:18" ht="12">
      <c r="D144" s="1"/>
      <c r="E144" s="1"/>
      <c r="F144" s="1"/>
      <c r="G144" s="1"/>
      <c r="H144" s="1"/>
      <c r="I144" s="1"/>
      <c r="J144" s="1"/>
      <c r="K144" s="1"/>
      <c r="L144" s="1"/>
      <c r="M144" s="1"/>
      <c r="N144" s="1"/>
      <c r="O144" s="1"/>
      <c r="P144" s="1"/>
      <c r="Q144" s="1"/>
      <c r="R144" s="1"/>
    </row>
    <row r="145" spans="4:18" ht="12">
      <c r="D145" s="1"/>
      <c r="E145" s="1"/>
      <c r="F145" s="1"/>
      <c r="G145" s="1"/>
      <c r="H145" s="1"/>
      <c r="I145" s="1"/>
      <c r="J145" s="1"/>
      <c r="K145" s="1"/>
      <c r="L145" s="1"/>
      <c r="M145" s="1"/>
      <c r="N145" s="1"/>
      <c r="O145" s="1"/>
      <c r="P145" s="1"/>
      <c r="Q145" s="1"/>
      <c r="R145" s="1"/>
    </row>
    <row r="146" spans="4:18" ht="12">
      <c r="D146" s="1"/>
      <c r="E146" s="1"/>
      <c r="F146" s="1"/>
      <c r="G146" s="1"/>
      <c r="H146" s="1"/>
      <c r="I146" s="1"/>
      <c r="J146" s="1"/>
      <c r="K146" s="1"/>
      <c r="L146" s="1"/>
      <c r="M146" s="1"/>
      <c r="N146" s="1"/>
      <c r="O146" s="1"/>
      <c r="P146" s="1"/>
      <c r="Q146" s="1"/>
      <c r="R146" s="1"/>
    </row>
    <row r="147" spans="4:18" ht="12">
      <c r="D147" s="1"/>
      <c r="E147" s="1"/>
      <c r="F147" s="1"/>
      <c r="G147" s="1"/>
      <c r="H147" s="1"/>
      <c r="I147" s="1"/>
      <c r="J147" s="1"/>
      <c r="K147" s="1"/>
      <c r="L147" s="1"/>
      <c r="M147" s="1"/>
      <c r="N147" s="1"/>
      <c r="O147" s="1"/>
      <c r="P147" s="1"/>
      <c r="Q147" s="1"/>
      <c r="R147" s="1"/>
    </row>
    <row r="148" spans="4:18" ht="12">
      <c r="D148" s="1"/>
      <c r="E148" s="1"/>
      <c r="F148" s="1"/>
      <c r="G148" s="1"/>
      <c r="H148" s="1"/>
      <c r="I148" s="1"/>
      <c r="J148" s="1"/>
      <c r="K148" s="1"/>
      <c r="L148" s="1"/>
      <c r="M148" s="1"/>
      <c r="N148" s="1"/>
      <c r="O148" s="1"/>
      <c r="P148" s="1"/>
      <c r="Q148" s="1"/>
      <c r="R148" s="1"/>
    </row>
    <row r="149" spans="4:18" ht="12">
      <c r="D149" s="1"/>
      <c r="E149" s="1"/>
      <c r="F149" s="1"/>
      <c r="G149" s="1"/>
      <c r="H149" s="1"/>
      <c r="I149" s="1"/>
      <c r="J149" s="1"/>
      <c r="K149" s="1"/>
      <c r="L149" s="1"/>
      <c r="M149" s="1"/>
      <c r="N149" s="1"/>
      <c r="O149" s="1"/>
      <c r="P149" s="1"/>
      <c r="Q149" s="1"/>
      <c r="R149" s="1"/>
    </row>
    <row r="150" spans="4:18" ht="12">
      <c r="D150" s="1"/>
      <c r="E150" s="1"/>
      <c r="F150" s="1"/>
      <c r="G150" s="1"/>
      <c r="H150" s="1"/>
      <c r="I150" s="1"/>
      <c r="J150" s="1"/>
      <c r="K150" s="1"/>
      <c r="L150" s="1"/>
      <c r="M150" s="1"/>
      <c r="N150" s="1"/>
      <c r="O150" s="1"/>
      <c r="P150" s="1"/>
      <c r="Q150" s="1"/>
      <c r="R150" s="1"/>
    </row>
    <row r="151" spans="4:18" ht="12">
      <c r="D151" s="1"/>
      <c r="E151" s="1"/>
      <c r="F151" s="1"/>
      <c r="G151" s="1"/>
      <c r="H151" s="1"/>
      <c r="I151" s="1"/>
      <c r="J151" s="1"/>
      <c r="K151" s="1"/>
      <c r="L151" s="1"/>
      <c r="M151" s="1"/>
      <c r="N151" s="1"/>
      <c r="O151" s="1"/>
      <c r="P151" s="1"/>
      <c r="Q151" s="1"/>
      <c r="R151" s="1"/>
    </row>
    <row r="152" spans="4:18" ht="12">
      <c r="D152" s="1"/>
      <c r="E152" s="1"/>
      <c r="F152" s="1"/>
      <c r="G152" s="1"/>
      <c r="H152" s="1"/>
      <c r="I152" s="1"/>
      <c r="J152" s="1"/>
      <c r="K152" s="1"/>
      <c r="L152" s="1"/>
      <c r="M152" s="1"/>
      <c r="N152" s="1"/>
      <c r="O152" s="1"/>
      <c r="P152" s="1"/>
      <c r="Q152" s="1"/>
      <c r="R152" s="1"/>
    </row>
    <row r="153" spans="4:18" ht="12">
      <c r="D153" s="1"/>
      <c r="E153" s="1"/>
      <c r="F153" s="1"/>
      <c r="G153" s="1"/>
      <c r="H153" s="1"/>
      <c r="I153" s="1"/>
      <c r="J153" s="1"/>
      <c r="K153" s="1"/>
      <c r="L153" s="1"/>
      <c r="M153" s="1"/>
      <c r="N153" s="1"/>
      <c r="O153" s="1"/>
      <c r="P153" s="1"/>
      <c r="Q153" s="1"/>
      <c r="R153" s="1"/>
    </row>
    <row r="154" spans="4:18" ht="12">
      <c r="D154" s="1"/>
      <c r="E154" s="1"/>
      <c r="F154" s="1"/>
      <c r="G154" s="1"/>
      <c r="H154" s="1"/>
      <c r="I154" s="1"/>
      <c r="J154" s="1"/>
      <c r="K154" s="1"/>
      <c r="L154" s="1"/>
      <c r="M154" s="1"/>
      <c r="N154" s="1"/>
      <c r="O154" s="1"/>
      <c r="P154" s="1"/>
      <c r="Q154" s="1"/>
      <c r="R154" s="1"/>
    </row>
    <row r="155" spans="4:18" ht="12">
      <c r="D155" s="1"/>
      <c r="E155" s="1"/>
      <c r="F155" s="1"/>
      <c r="G155" s="1"/>
      <c r="H155" s="1"/>
      <c r="I155" s="1"/>
      <c r="J155" s="1"/>
      <c r="K155" s="1"/>
      <c r="L155" s="1"/>
      <c r="M155" s="1"/>
      <c r="N155" s="1"/>
      <c r="O155" s="1"/>
      <c r="P155" s="1"/>
      <c r="Q155" s="1"/>
      <c r="R155" s="1"/>
    </row>
    <row r="156" spans="4:18" ht="12">
      <c r="D156" s="1"/>
      <c r="E156" s="1"/>
      <c r="F156" s="1"/>
      <c r="G156" s="1"/>
      <c r="H156" s="1"/>
      <c r="I156" s="1"/>
      <c r="J156" s="1"/>
      <c r="K156" s="1"/>
      <c r="L156" s="1"/>
      <c r="M156" s="1"/>
      <c r="N156" s="1"/>
      <c r="O156" s="1"/>
      <c r="P156" s="1"/>
      <c r="Q156" s="1"/>
      <c r="R156" s="1"/>
    </row>
    <row r="157" spans="4:18" ht="12">
      <c r="D157" s="1"/>
      <c r="E157" s="1"/>
      <c r="F157" s="1"/>
      <c r="G157" s="1"/>
      <c r="H157" s="1"/>
      <c r="I157" s="1"/>
      <c r="J157" s="1"/>
      <c r="K157" s="1"/>
      <c r="L157" s="1"/>
      <c r="M157" s="1"/>
      <c r="N157" s="1"/>
      <c r="O157" s="1"/>
      <c r="P157" s="1"/>
      <c r="Q157" s="1"/>
      <c r="R157" s="1"/>
    </row>
    <row r="158" spans="4:18" ht="12">
      <c r="D158" s="1"/>
      <c r="E158" s="1"/>
      <c r="F158" s="1"/>
      <c r="G158" s="1"/>
      <c r="H158" s="1"/>
      <c r="I158" s="1"/>
      <c r="J158" s="1"/>
      <c r="K158" s="1"/>
      <c r="L158" s="1"/>
      <c r="M158" s="1"/>
      <c r="N158" s="1"/>
      <c r="O158" s="1"/>
      <c r="P158" s="1"/>
      <c r="Q158" s="1"/>
      <c r="R158" s="1"/>
    </row>
    <row r="159" spans="4:18" ht="12">
      <c r="D159" s="1"/>
      <c r="E159" s="1"/>
      <c r="F159" s="1"/>
      <c r="G159" s="1"/>
      <c r="H159" s="1"/>
      <c r="I159" s="1"/>
      <c r="J159" s="1"/>
      <c r="K159" s="1"/>
      <c r="L159" s="1"/>
      <c r="M159" s="1"/>
      <c r="N159" s="1"/>
      <c r="O159" s="1"/>
      <c r="P159" s="1"/>
      <c r="Q159" s="1"/>
      <c r="R159" s="1"/>
    </row>
    <row r="160" spans="4:18" ht="12">
      <c r="D160" s="1"/>
      <c r="E160" s="1"/>
      <c r="F160" s="1"/>
      <c r="G160" s="1"/>
      <c r="H160" s="1"/>
      <c r="I160" s="1"/>
      <c r="J160" s="1"/>
      <c r="K160" s="1"/>
      <c r="L160" s="1"/>
      <c r="M160" s="1"/>
      <c r="N160" s="1"/>
      <c r="O160" s="1"/>
      <c r="P160" s="1"/>
      <c r="Q160" s="1"/>
      <c r="R160" s="1"/>
    </row>
    <row r="161" spans="4:18" ht="12">
      <c r="D161" s="1"/>
      <c r="E161" s="1"/>
      <c r="F161" s="1"/>
      <c r="G161" s="1"/>
      <c r="H161" s="1"/>
      <c r="I161" s="1"/>
      <c r="J161" s="1"/>
      <c r="K161" s="1"/>
      <c r="L161" s="1"/>
      <c r="M161" s="1"/>
      <c r="N161" s="1"/>
      <c r="O161" s="1"/>
      <c r="P161" s="1"/>
      <c r="Q161" s="1"/>
      <c r="R161" s="1"/>
    </row>
    <row r="162" spans="4:18" ht="12">
      <c r="D162" s="1"/>
      <c r="E162" s="1"/>
      <c r="F162" s="1"/>
      <c r="G162" s="1"/>
      <c r="H162" s="1"/>
      <c r="I162" s="1"/>
      <c r="J162" s="1"/>
      <c r="K162" s="1"/>
      <c r="L162" s="1"/>
      <c r="M162" s="1"/>
      <c r="N162" s="1"/>
      <c r="O162" s="1"/>
      <c r="P162" s="1"/>
      <c r="Q162" s="1"/>
      <c r="R162" s="1"/>
    </row>
    <row r="163" spans="4:18" ht="12">
      <c r="D163" s="1"/>
      <c r="E163" s="1"/>
      <c r="F163" s="1"/>
      <c r="G163" s="1"/>
      <c r="H163" s="1"/>
      <c r="I163" s="1"/>
      <c r="J163" s="1"/>
      <c r="K163" s="1"/>
      <c r="L163" s="1"/>
      <c r="M163" s="1"/>
      <c r="N163" s="1"/>
      <c r="O163" s="1"/>
      <c r="P163" s="1"/>
      <c r="Q163" s="1"/>
      <c r="R163" s="1"/>
    </row>
    <row r="164" spans="4:18" ht="12">
      <c r="D164" s="1"/>
      <c r="E164" s="1"/>
      <c r="F164" s="1"/>
      <c r="G164" s="1"/>
      <c r="H164" s="1"/>
      <c r="I164" s="1"/>
      <c r="J164" s="1"/>
      <c r="K164" s="1"/>
      <c r="L164" s="1"/>
      <c r="M164" s="1"/>
      <c r="N164" s="1"/>
      <c r="O164" s="1"/>
      <c r="P164" s="1"/>
      <c r="Q164" s="1"/>
      <c r="R164" s="1"/>
    </row>
    <row r="165" spans="4:18" ht="12">
      <c r="D165" s="1"/>
      <c r="E165" s="1"/>
      <c r="F165" s="1"/>
      <c r="G165" s="1"/>
      <c r="H165" s="1"/>
      <c r="I165" s="1"/>
      <c r="J165" s="1"/>
      <c r="K165" s="1"/>
      <c r="L165" s="1"/>
      <c r="M165" s="1"/>
      <c r="N165" s="1"/>
      <c r="O165" s="1"/>
      <c r="P165" s="1"/>
      <c r="Q165" s="1"/>
      <c r="R165" s="1"/>
    </row>
    <row r="166" spans="4:18" ht="12">
      <c r="D166" s="1"/>
      <c r="E166" s="1"/>
      <c r="F166" s="1"/>
      <c r="G166" s="1"/>
      <c r="H166" s="1"/>
      <c r="I166" s="1"/>
      <c r="J166" s="1"/>
      <c r="K166" s="1"/>
      <c r="L166" s="1"/>
      <c r="M166" s="1"/>
      <c r="N166" s="1"/>
      <c r="O166" s="1"/>
      <c r="P166" s="1"/>
      <c r="Q166" s="1"/>
      <c r="R166" s="1"/>
    </row>
    <row r="167" spans="4:18" ht="12">
      <c r="D167" s="1"/>
      <c r="E167" s="1"/>
      <c r="F167" s="1"/>
      <c r="G167" s="1"/>
      <c r="H167" s="1"/>
      <c r="I167" s="1"/>
      <c r="J167" s="1"/>
      <c r="K167" s="1"/>
      <c r="L167" s="1"/>
      <c r="M167" s="1"/>
      <c r="N167" s="1"/>
      <c r="O167" s="1"/>
      <c r="P167" s="1"/>
      <c r="Q167" s="1"/>
      <c r="R167" s="1"/>
    </row>
    <row r="168" spans="4:18" ht="12">
      <c r="D168" s="1"/>
      <c r="E168" s="1"/>
      <c r="F168" s="1"/>
      <c r="G168" s="1"/>
      <c r="H168" s="1"/>
      <c r="I168" s="1"/>
      <c r="J168" s="1"/>
      <c r="K168" s="1"/>
      <c r="L168" s="1"/>
      <c r="M168" s="1"/>
      <c r="N168" s="1"/>
      <c r="O168" s="1"/>
      <c r="P168" s="1"/>
      <c r="Q168" s="1"/>
      <c r="R168" s="1"/>
    </row>
    <row r="169" spans="4:18" ht="12">
      <c r="D169" s="1"/>
      <c r="E169" s="1"/>
      <c r="F169" s="1"/>
      <c r="G169" s="1"/>
      <c r="H169" s="1"/>
      <c r="I169" s="1"/>
      <c r="J169" s="1"/>
      <c r="K169" s="1"/>
      <c r="L169" s="1"/>
      <c r="M169" s="1"/>
      <c r="N169" s="1"/>
      <c r="O169" s="1"/>
      <c r="P169" s="1"/>
      <c r="Q169" s="1"/>
      <c r="R169" s="1"/>
    </row>
    <row r="170" spans="4:18" ht="12">
      <c r="D170" s="1"/>
      <c r="E170" s="1"/>
      <c r="F170" s="1"/>
      <c r="G170" s="1"/>
      <c r="H170" s="1"/>
      <c r="I170" s="1"/>
      <c r="J170" s="1"/>
      <c r="K170" s="1"/>
      <c r="L170" s="1"/>
      <c r="M170" s="1"/>
      <c r="N170" s="1"/>
      <c r="O170" s="1"/>
      <c r="P170" s="1"/>
      <c r="Q170" s="1"/>
      <c r="R170" s="1"/>
    </row>
    <row r="171" spans="4:18" ht="12">
      <c r="D171" s="1"/>
      <c r="E171" s="1"/>
      <c r="F171" s="1"/>
      <c r="G171" s="1"/>
      <c r="H171" s="1"/>
      <c r="I171" s="1"/>
      <c r="J171" s="1"/>
      <c r="K171" s="1"/>
      <c r="L171" s="1"/>
      <c r="M171" s="1"/>
      <c r="N171" s="1"/>
      <c r="O171" s="1"/>
      <c r="P171" s="1"/>
      <c r="Q171" s="1"/>
      <c r="R171" s="1"/>
    </row>
    <row r="172" spans="4:18" ht="12">
      <c r="D172" s="1"/>
      <c r="E172" s="1"/>
      <c r="F172" s="1"/>
      <c r="G172" s="1"/>
      <c r="H172" s="1"/>
      <c r="I172" s="1"/>
      <c r="J172" s="1"/>
      <c r="K172" s="1"/>
      <c r="L172" s="1"/>
      <c r="M172" s="1"/>
      <c r="N172" s="1"/>
      <c r="O172" s="1"/>
      <c r="P172" s="1"/>
      <c r="Q172" s="1"/>
      <c r="R172" s="1"/>
    </row>
    <row r="173" spans="4:18" ht="12">
      <c r="D173" s="1"/>
      <c r="E173" s="1"/>
      <c r="F173" s="1"/>
      <c r="G173" s="1"/>
      <c r="H173" s="1"/>
      <c r="I173" s="1"/>
      <c r="J173" s="1"/>
      <c r="K173" s="1"/>
      <c r="L173" s="1"/>
      <c r="M173" s="1"/>
      <c r="N173" s="1"/>
      <c r="O173" s="1"/>
      <c r="P173" s="1"/>
      <c r="Q173" s="1"/>
      <c r="R173" s="1"/>
    </row>
    <row r="174" spans="4:18" ht="12">
      <c r="D174" s="1"/>
      <c r="E174" s="1"/>
      <c r="F174" s="1"/>
      <c r="G174" s="1"/>
      <c r="H174" s="1"/>
      <c r="I174" s="1"/>
      <c r="J174" s="1"/>
      <c r="K174" s="1"/>
      <c r="L174" s="1"/>
      <c r="M174" s="1"/>
      <c r="N174" s="1"/>
      <c r="O174" s="1"/>
      <c r="P174" s="1"/>
      <c r="Q174" s="1"/>
      <c r="R174" s="1"/>
    </row>
    <row r="175" spans="4:18" ht="12">
      <c r="D175" s="1"/>
      <c r="E175" s="1"/>
      <c r="F175" s="1"/>
      <c r="G175" s="1"/>
      <c r="H175" s="1"/>
      <c r="I175" s="1"/>
      <c r="J175" s="1"/>
      <c r="K175" s="1"/>
      <c r="L175" s="1"/>
      <c r="M175" s="1"/>
      <c r="N175" s="1"/>
      <c r="O175" s="1"/>
      <c r="P175" s="1"/>
      <c r="Q175" s="1"/>
      <c r="R175" s="1"/>
    </row>
    <row r="176" spans="4:18" ht="12">
      <c r="D176" s="1"/>
      <c r="E176" s="1"/>
      <c r="F176" s="1"/>
      <c r="G176" s="1"/>
      <c r="H176" s="1"/>
      <c r="I176" s="1"/>
      <c r="J176" s="1"/>
      <c r="K176" s="1"/>
      <c r="L176" s="1"/>
      <c r="M176" s="1"/>
      <c r="N176" s="1"/>
      <c r="O176" s="1"/>
      <c r="P176" s="1"/>
      <c r="Q176" s="1"/>
      <c r="R176" s="1"/>
    </row>
    <row r="177" spans="4:18" ht="12">
      <c r="D177" s="1"/>
      <c r="E177" s="1"/>
      <c r="F177" s="1"/>
      <c r="G177" s="1"/>
      <c r="H177" s="1"/>
      <c r="I177" s="1"/>
      <c r="J177" s="1"/>
      <c r="K177" s="1"/>
      <c r="L177" s="1"/>
      <c r="M177" s="1"/>
      <c r="N177" s="1"/>
      <c r="O177" s="1"/>
      <c r="P177" s="1"/>
      <c r="Q177" s="1"/>
      <c r="R177" s="1"/>
    </row>
    <row r="178" spans="4:18" ht="12">
      <c r="D178" s="1"/>
      <c r="E178" s="1"/>
      <c r="F178" s="1"/>
      <c r="G178" s="1"/>
      <c r="H178" s="1"/>
      <c r="I178" s="1"/>
      <c r="J178" s="1"/>
      <c r="K178" s="1"/>
      <c r="L178" s="1"/>
      <c r="M178" s="1"/>
      <c r="N178" s="1"/>
      <c r="O178" s="1"/>
      <c r="P178" s="1"/>
      <c r="Q178" s="1"/>
      <c r="R178" s="1"/>
    </row>
    <row r="179" spans="4:18" ht="12">
      <c r="D179" s="1"/>
      <c r="E179" s="1"/>
      <c r="F179" s="1"/>
      <c r="G179" s="1"/>
      <c r="H179" s="1"/>
      <c r="I179" s="1"/>
      <c r="J179" s="1"/>
      <c r="K179" s="1"/>
      <c r="L179" s="1"/>
      <c r="M179" s="1"/>
      <c r="N179" s="1"/>
      <c r="O179" s="1"/>
      <c r="P179" s="1"/>
      <c r="Q179" s="1"/>
      <c r="R179" s="1"/>
    </row>
    <row r="180" spans="4:18" ht="12">
      <c r="D180" s="1"/>
      <c r="E180" s="1"/>
      <c r="F180" s="1"/>
      <c r="G180" s="1"/>
      <c r="H180" s="1"/>
      <c r="I180" s="1"/>
      <c r="J180" s="1"/>
      <c r="K180" s="1"/>
      <c r="L180" s="1"/>
      <c r="M180" s="1"/>
      <c r="N180" s="1"/>
      <c r="O180" s="1"/>
      <c r="P180" s="1"/>
      <c r="Q180" s="1"/>
      <c r="R180" s="1"/>
    </row>
    <row r="181" spans="4:18" ht="12">
      <c r="D181" s="1"/>
      <c r="E181" s="1"/>
      <c r="F181" s="1"/>
      <c r="G181" s="1"/>
      <c r="H181" s="1"/>
      <c r="I181" s="1"/>
      <c r="J181" s="1"/>
      <c r="K181" s="1"/>
      <c r="L181" s="1"/>
      <c r="M181" s="1"/>
      <c r="N181" s="1"/>
      <c r="O181" s="1"/>
      <c r="P181" s="1"/>
      <c r="Q181" s="1"/>
      <c r="R181" s="1"/>
    </row>
    <row r="182" spans="4:18" ht="12">
      <c r="D182" s="1"/>
      <c r="E182" s="1"/>
      <c r="F182" s="1"/>
      <c r="G182" s="1"/>
      <c r="H182" s="1"/>
      <c r="I182" s="1"/>
      <c r="J182" s="1"/>
      <c r="K182" s="1"/>
      <c r="L182" s="1"/>
      <c r="M182" s="1"/>
      <c r="N182" s="1"/>
      <c r="O182" s="1"/>
      <c r="P182" s="1"/>
      <c r="Q182" s="1"/>
      <c r="R182" s="1"/>
    </row>
    <row r="183" spans="4:18" ht="12">
      <c r="D183" s="1"/>
      <c r="E183" s="1"/>
      <c r="F183" s="1"/>
      <c r="G183" s="1"/>
      <c r="H183" s="1"/>
      <c r="I183" s="1"/>
      <c r="J183" s="1"/>
      <c r="K183" s="1"/>
      <c r="L183" s="1"/>
      <c r="M183" s="1"/>
      <c r="N183" s="1"/>
      <c r="O183" s="1"/>
      <c r="P183" s="1"/>
      <c r="Q183" s="1"/>
      <c r="R183" s="1"/>
    </row>
    <row r="184" spans="4:18" ht="12">
      <c r="D184" s="1"/>
      <c r="E184" s="1"/>
      <c r="F184" s="1"/>
      <c r="G184" s="1"/>
      <c r="H184" s="1"/>
      <c r="I184" s="1"/>
      <c r="J184" s="1"/>
      <c r="K184" s="1"/>
      <c r="L184" s="1"/>
      <c r="M184" s="1"/>
      <c r="N184" s="1"/>
      <c r="O184" s="1"/>
      <c r="P184" s="1"/>
      <c r="Q184" s="1"/>
      <c r="R184" s="1"/>
    </row>
    <row r="185" spans="4:18" ht="12">
      <c r="D185" s="1"/>
      <c r="E185" s="1"/>
      <c r="F185" s="1"/>
      <c r="G185" s="1"/>
      <c r="H185" s="1"/>
      <c r="I185" s="1"/>
      <c r="J185" s="1"/>
      <c r="K185" s="1"/>
      <c r="L185" s="1"/>
      <c r="M185" s="1"/>
      <c r="N185" s="1"/>
      <c r="O185" s="1"/>
      <c r="P185" s="1"/>
      <c r="Q185" s="1"/>
      <c r="R185" s="1"/>
    </row>
    <row r="186" spans="4:18" ht="12">
      <c r="D186" s="1"/>
      <c r="E186" s="1"/>
      <c r="F186" s="1"/>
      <c r="G186" s="1"/>
      <c r="H186" s="1"/>
      <c r="I186" s="1"/>
      <c r="J186" s="1"/>
      <c r="K186" s="1"/>
      <c r="L186" s="1"/>
      <c r="M186" s="1"/>
      <c r="N186" s="1"/>
      <c r="O186" s="1"/>
      <c r="P186" s="1"/>
      <c r="Q186" s="1"/>
      <c r="R186" s="1"/>
    </row>
    <row r="187" spans="4:18" ht="12">
      <c r="D187" s="1"/>
      <c r="E187" s="1"/>
      <c r="F187" s="1"/>
      <c r="G187" s="1"/>
      <c r="H187" s="1"/>
      <c r="I187" s="1"/>
      <c r="J187" s="1"/>
      <c r="K187" s="1"/>
      <c r="L187" s="1"/>
      <c r="M187" s="1"/>
      <c r="N187" s="1"/>
      <c r="O187" s="1"/>
      <c r="P187" s="1"/>
      <c r="Q187" s="1"/>
      <c r="R187" s="1"/>
    </row>
    <row r="188" spans="4:18" ht="12">
      <c r="D188" s="1"/>
      <c r="E188" s="1"/>
      <c r="F188" s="1"/>
      <c r="G188" s="1"/>
      <c r="H188" s="1"/>
      <c r="I188" s="1"/>
      <c r="J188" s="1"/>
      <c r="K188" s="1"/>
      <c r="L188" s="1"/>
      <c r="M188" s="1"/>
      <c r="N188" s="1"/>
      <c r="O188" s="1"/>
      <c r="P188" s="1"/>
      <c r="Q188" s="1"/>
      <c r="R188" s="1"/>
    </row>
    <row r="189" spans="4:18" ht="12">
      <c r="D189" s="1"/>
      <c r="E189" s="1"/>
      <c r="F189" s="1"/>
      <c r="G189" s="1"/>
      <c r="H189" s="1"/>
      <c r="I189" s="1"/>
      <c r="J189" s="1"/>
      <c r="K189" s="1"/>
      <c r="L189" s="1"/>
      <c r="M189" s="1"/>
      <c r="N189" s="1"/>
      <c r="O189" s="1"/>
      <c r="P189" s="1"/>
      <c r="Q189" s="1"/>
      <c r="R189" s="1"/>
    </row>
    <row r="190" spans="4:18" ht="12">
      <c r="D190" s="1"/>
      <c r="E190" s="1"/>
      <c r="F190" s="1"/>
      <c r="G190" s="1"/>
      <c r="H190" s="1"/>
      <c r="I190" s="1"/>
      <c r="J190" s="1"/>
      <c r="K190" s="1"/>
      <c r="L190" s="1"/>
      <c r="M190" s="1"/>
      <c r="N190" s="1"/>
      <c r="O190" s="1"/>
      <c r="P190" s="1"/>
      <c r="Q190" s="1"/>
      <c r="R190" s="1"/>
    </row>
    <row r="191" spans="4:18" ht="12">
      <c r="D191" s="1"/>
      <c r="E191" s="1"/>
      <c r="F191" s="1"/>
      <c r="G191" s="1"/>
      <c r="H191" s="1"/>
      <c r="I191" s="1"/>
      <c r="J191" s="1"/>
      <c r="K191" s="1"/>
      <c r="L191" s="1"/>
      <c r="M191" s="1"/>
      <c r="N191" s="1"/>
      <c r="O191" s="1"/>
      <c r="P191" s="1"/>
      <c r="Q191" s="1"/>
      <c r="R191" s="1"/>
    </row>
    <row r="192" spans="4:18" ht="12">
      <c r="D192" s="1"/>
      <c r="E192" s="1"/>
      <c r="F192" s="1"/>
      <c r="G192" s="1"/>
      <c r="H192" s="1"/>
      <c r="I192" s="1"/>
      <c r="J192" s="1"/>
      <c r="K192" s="1"/>
      <c r="L192" s="1"/>
      <c r="M192" s="1"/>
      <c r="N192" s="1"/>
      <c r="O192" s="1"/>
      <c r="P192" s="1"/>
      <c r="Q192" s="1"/>
      <c r="R192" s="1"/>
    </row>
    <row r="193" spans="4:18" ht="12">
      <c r="D193" s="1"/>
      <c r="E193" s="1"/>
      <c r="F193" s="1"/>
      <c r="G193" s="1"/>
      <c r="H193" s="1"/>
      <c r="I193" s="1"/>
      <c r="J193" s="1"/>
      <c r="K193" s="1"/>
      <c r="L193" s="1"/>
      <c r="M193" s="1"/>
      <c r="N193" s="1"/>
      <c r="O193" s="1"/>
      <c r="P193" s="1"/>
      <c r="Q193" s="1"/>
      <c r="R193" s="1"/>
    </row>
    <row r="194" spans="4:18" ht="12">
      <c r="D194" s="1"/>
      <c r="E194" s="1"/>
      <c r="F194" s="1"/>
      <c r="G194" s="1"/>
      <c r="H194" s="1"/>
      <c r="I194" s="1"/>
      <c r="J194" s="1"/>
      <c r="K194" s="1"/>
      <c r="L194" s="1"/>
      <c r="M194" s="1"/>
      <c r="N194" s="1"/>
      <c r="O194" s="1"/>
      <c r="P194" s="1"/>
      <c r="Q194" s="1"/>
      <c r="R194" s="1"/>
    </row>
    <row r="195" spans="4:18" ht="12">
      <c r="D195" s="1"/>
      <c r="E195" s="1"/>
      <c r="F195" s="1"/>
      <c r="G195" s="1"/>
      <c r="H195" s="1"/>
      <c r="I195" s="1"/>
      <c r="J195" s="1"/>
      <c r="K195" s="1"/>
      <c r="L195" s="1"/>
      <c r="M195" s="1"/>
      <c r="N195" s="1"/>
      <c r="O195" s="1"/>
      <c r="P195" s="1"/>
      <c r="Q195" s="1"/>
      <c r="R195" s="1"/>
    </row>
    <row r="196" spans="4:18" ht="12">
      <c r="D196" s="1"/>
      <c r="E196" s="1"/>
      <c r="F196" s="1"/>
      <c r="G196" s="1"/>
      <c r="H196" s="1"/>
      <c r="I196" s="1"/>
      <c r="J196" s="1"/>
      <c r="K196" s="1"/>
      <c r="L196" s="1"/>
      <c r="M196" s="1"/>
      <c r="N196" s="1"/>
      <c r="O196" s="1"/>
      <c r="P196" s="1"/>
      <c r="Q196" s="1"/>
      <c r="R196" s="1"/>
    </row>
    <row r="197" spans="4:18" ht="12">
      <c r="D197" s="1"/>
      <c r="E197" s="1"/>
      <c r="F197" s="1"/>
      <c r="G197" s="1"/>
      <c r="H197" s="1"/>
      <c r="I197" s="1"/>
      <c r="J197" s="1"/>
      <c r="K197" s="1"/>
      <c r="L197" s="1"/>
      <c r="M197" s="1"/>
      <c r="N197" s="1"/>
      <c r="O197" s="1"/>
      <c r="P197" s="1"/>
      <c r="Q197" s="1"/>
      <c r="R197" s="1"/>
    </row>
    <row r="198" spans="4:18" ht="12">
      <c r="D198" s="1"/>
      <c r="E198" s="1"/>
      <c r="F198" s="1"/>
      <c r="G198" s="1"/>
      <c r="H198" s="1"/>
      <c r="I198" s="1"/>
      <c r="J198" s="1"/>
      <c r="K198" s="1"/>
      <c r="L198" s="1"/>
      <c r="M198" s="1"/>
      <c r="N198" s="1"/>
      <c r="O198" s="1"/>
      <c r="P198" s="1"/>
      <c r="Q198" s="1"/>
      <c r="R198" s="1"/>
    </row>
    <row r="199" spans="4:18" ht="12">
      <c r="D199" s="1"/>
      <c r="E199" s="1"/>
      <c r="F199" s="1"/>
      <c r="G199" s="1"/>
      <c r="H199" s="1"/>
      <c r="I199" s="1"/>
      <c r="J199" s="1"/>
      <c r="K199" s="1"/>
      <c r="L199" s="1"/>
      <c r="M199" s="1"/>
      <c r="N199" s="1"/>
      <c r="O199" s="1"/>
      <c r="P199" s="1"/>
      <c r="Q199" s="1"/>
      <c r="R199" s="1"/>
    </row>
    <row r="200" spans="4:18" ht="12">
      <c r="D200" s="1"/>
      <c r="E200" s="1"/>
      <c r="F200" s="1"/>
      <c r="G200" s="1"/>
      <c r="H200" s="1"/>
      <c r="I200" s="1"/>
      <c r="J200" s="1"/>
      <c r="K200" s="1"/>
      <c r="L200" s="1"/>
      <c r="M200" s="1"/>
      <c r="N200" s="1"/>
      <c r="O200" s="1"/>
      <c r="P200" s="1"/>
      <c r="Q200" s="1"/>
      <c r="R200" s="1"/>
    </row>
    <row r="201" spans="4:18" ht="12">
      <c r="D201" s="1"/>
      <c r="E201" s="1"/>
      <c r="F201" s="1"/>
      <c r="G201" s="1"/>
      <c r="H201" s="1"/>
      <c r="I201" s="1"/>
      <c r="J201" s="1"/>
      <c r="K201" s="1"/>
      <c r="L201" s="1"/>
      <c r="M201" s="1"/>
      <c r="N201" s="1"/>
      <c r="O201" s="1"/>
      <c r="P201" s="1"/>
      <c r="Q201" s="1"/>
      <c r="R201" s="1"/>
    </row>
    <row r="202" spans="4:18" ht="12">
      <c r="D202" s="1"/>
      <c r="E202" s="1"/>
      <c r="F202" s="1"/>
      <c r="G202" s="1"/>
      <c r="H202" s="1"/>
      <c r="I202" s="1"/>
      <c r="J202" s="1"/>
      <c r="K202" s="1"/>
      <c r="L202" s="1"/>
      <c r="M202" s="1"/>
      <c r="N202" s="1"/>
      <c r="O202" s="1"/>
      <c r="P202" s="1"/>
      <c r="Q202" s="1"/>
      <c r="R202" s="1"/>
    </row>
    <row r="203" spans="4:18" ht="12">
      <c r="D203" s="1"/>
      <c r="E203" s="1"/>
      <c r="F203" s="1"/>
      <c r="G203" s="1"/>
      <c r="H203" s="1"/>
      <c r="I203" s="1"/>
      <c r="J203" s="1"/>
      <c r="K203" s="1"/>
      <c r="L203" s="1"/>
      <c r="M203" s="1"/>
      <c r="N203" s="1"/>
      <c r="O203" s="1"/>
      <c r="P203" s="1"/>
      <c r="Q203" s="1"/>
      <c r="R203" s="1"/>
    </row>
    <row r="204" spans="4:18" ht="12">
      <c r="D204" s="1"/>
      <c r="E204" s="1"/>
      <c r="F204" s="1"/>
      <c r="G204" s="1"/>
      <c r="H204" s="1"/>
      <c r="I204" s="1"/>
      <c r="J204" s="1"/>
      <c r="K204" s="1"/>
      <c r="L204" s="1"/>
      <c r="M204" s="1"/>
      <c r="N204" s="1"/>
      <c r="O204" s="1"/>
      <c r="P204" s="1"/>
      <c r="Q204" s="1"/>
      <c r="R204" s="1"/>
    </row>
    <row r="205" spans="4:18" ht="12">
      <c r="D205" s="1"/>
      <c r="E205" s="1"/>
      <c r="F205" s="1"/>
      <c r="G205" s="1"/>
      <c r="H205" s="1"/>
      <c r="I205" s="1"/>
      <c r="J205" s="1"/>
      <c r="K205" s="1"/>
      <c r="L205" s="1"/>
      <c r="M205" s="1"/>
      <c r="N205" s="1"/>
      <c r="O205" s="1"/>
      <c r="P205" s="1"/>
      <c r="Q205" s="1"/>
      <c r="R205" s="1"/>
    </row>
    <row r="206" spans="4:18" ht="12">
      <c r="D206" s="1"/>
      <c r="E206" s="1"/>
      <c r="F206" s="1"/>
      <c r="G206" s="1"/>
      <c r="H206" s="1"/>
      <c r="I206" s="1"/>
      <c r="J206" s="1"/>
      <c r="K206" s="1"/>
      <c r="L206" s="1"/>
      <c r="M206" s="1"/>
      <c r="N206" s="1"/>
      <c r="O206" s="1"/>
      <c r="P206" s="1"/>
      <c r="Q206" s="1"/>
      <c r="R206" s="1"/>
    </row>
    <row r="207" spans="4:18" ht="12">
      <c r="D207" s="1"/>
      <c r="E207" s="1"/>
      <c r="F207" s="1"/>
      <c r="G207" s="1"/>
      <c r="H207" s="1"/>
      <c r="I207" s="1"/>
      <c r="J207" s="1"/>
      <c r="K207" s="1"/>
      <c r="L207" s="1"/>
      <c r="M207" s="1"/>
      <c r="N207" s="1"/>
      <c r="O207" s="1"/>
      <c r="P207" s="1"/>
      <c r="Q207" s="1"/>
      <c r="R207" s="1"/>
    </row>
    <row r="208" spans="4:18" ht="12">
      <c r="D208" s="1"/>
      <c r="E208" s="1"/>
      <c r="F208" s="1"/>
      <c r="G208" s="1"/>
      <c r="H208" s="1"/>
      <c r="I208" s="1"/>
      <c r="J208" s="1"/>
      <c r="K208" s="1"/>
      <c r="L208" s="1"/>
      <c r="M208" s="1"/>
      <c r="N208" s="1"/>
      <c r="O208" s="1"/>
      <c r="P208" s="1"/>
      <c r="Q208" s="1"/>
      <c r="R208" s="1"/>
    </row>
    <row r="209" spans="4:18" ht="12">
      <c r="D209" s="1"/>
      <c r="E209" s="1"/>
      <c r="F209" s="1"/>
      <c r="G209" s="1"/>
      <c r="H209" s="1"/>
      <c r="I209" s="1"/>
      <c r="J209" s="1"/>
      <c r="K209" s="1"/>
      <c r="L209" s="1"/>
      <c r="M209" s="1"/>
      <c r="N209" s="1"/>
      <c r="O209" s="1"/>
      <c r="P209" s="1"/>
      <c r="Q209" s="1"/>
      <c r="R209" s="1"/>
    </row>
    <row r="210" spans="4:18" ht="12">
      <c r="D210" s="1"/>
      <c r="E210" s="1"/>
      <c r="F210" s="1"/>
      <c r="G210" s="1"/>
      <c r="H210" s="1"/>
      <c r="I210" s="1"/>
      <c r="J210" s="1"/>
      <c r="K210" s="1"/>
      <c r="L210" s="1"/>
      <c r="M210" s="1"/>
      <c r="N210" s="1"/>
      <c r="O210" s="1"/>
      <c r="P210" s="1"/>
      <c r="Q210" s="1"/>
      <c r="R210" s="1"/>
    </row>
    <row r="211" spans="4:18" ht="12">
      <c r="D211" s="1"/>
      <c r="E211" s="1"/>
      <c r="F211" s="1"/>
      <c r="G211" s="1"/>
      <c r="H211" s="1"/>
      <c r="I211" s="1"/>
      <c r="J211" s="1"/>
      <c r="K211" s="1"/>
      <c r="L211" s="1"/>
      <c r="M211" s="1"/>
      <c r="N211" s="1"/>
      <c r="O211" s="1"/>
      <c r="P211" s="1"/>
      <c r="Q211" s="1"/>
      <c r="R211" s="1"/>
    </row>
    <row r="212" spans="4:18" ht="12">
      <c r="D212" s="1"/>
      <c r="E212" s="1"/>
      <c r="F212" s="1"/>
      <c r="G212" s="1"/>
      <c r="H212" s="1"/>
      <c r="I212" s="1"/>
      <c r="J212" s="1"/>
      <c r="K212" s="1"/>
      <c r="L212" s="1"/>
      <c r="M212" s="1"/>
      <c r="N212" s="1"/>
      <c r="O212" s="1"/>
      <c r="P212" s="1"/>
      <c r="Q212" s="1"/>
      <c r="R212" s="1"/>
    </row>
    <row r="213" spans="4:18" ht="12">
      <c r="D213" s="1"/>
      <c r="E213" s="1"/>
      <c r="F213" s="1"/>
      <c r="G213" s="1"/>
      <c r="H213" s="1"/>
      <c r="I213" s="1"/>
      <c r="J213" s="1"/>
      <c r="K213" s="1"/>
      <c r="L213" s="1"/>
      <c r="M213" s="1"/>
      <c r="N213" s="1"/>
      <c r="O213" s="1"/>
      <c r="P213" s="1"/>
      <c r="Q213" s="1"/>
      <c r="R213" s="1"/>
    </row>
    <row r="214" spans="4:18" ht="12">
      <c r="D214" s="1"/>
      <c r="E214" s="1"/>
      <c r="F214" s="1"/>
      <c r="G214" s="1"/>
      <c r="H214" s="1"/>
      <c r="I214" s="1"/>
      <c r="J214" s="1"/>
      <c r="K214" s="1"/>
      <c r="L214" s="1"/>
      <c r="M214" s="1"/>
      <c r="N214" s="1"/>
      <c r="O214" s="1"/>
      <c r="P214" s="1"/>
      <c r="Q214" s="1"/>
      <c r="R214" s="1"/>
    </row>
    <row r="215" spans="4:18" ht="12">
      <c r="D215" s="1"/>
      <c r="E215" s="1"/>
      <c r="F215" s="1"/>
      <c r="G215" s="1"/>
      <c r="H215" s="1"/>
      <c r="I215" s="1"/>
      <c r="J215" s="1"/>
      <c r="K215" s="1"/>
      <c r="L215" s="1"/>
      <c r="M215" s="1"/>
      <c r="N215" s="1"/>
      <c r="O215" s="1"/>
      <c r="P215" s="1"/>
      <c r="Q215" s="1"/>
      <c r="R215" s="1"/>
    </row>
    <row r="216" spans="4:18" ht="12">
      <c r="D216" s="1"/>
      <c r="E216" s="1"/>
      <c r="F216" s="1"/>
      <c r="G216" s="1"/>
      <c r="H216" s="1"/>
      <c r="I216" s="1"/>
      <c r="J216" s="1"/>
      <c r="K216" s="1"/>
      <c r="L216" s="1"/>
      <c r="M216" s="1"/>
      <c r="N216" s="1"/>
      <c r="O216" s="1"/>
      <c r="P216" s="1"/>
      <c r="Q216" s="1"/>
      <c r="R216" s="1"/>
    </row>
    <row r="217" spans="4:18" ht="12">
      <c r="D217" s="1"/>
      <c r="E217" s="1"/>
      <c r="F217" s="1"/>
      <c r="G217" s="1"/>
      <c r="H217" s="1"/>
      <c r="I217" s="1"/>
      <c r="J217" s="1"/>
      <c r="K217" s="1"/>
      <c r="L217" s="1"/>
      <c r="M217" s="1"/>
      <c r="N217" s="1"/>
      <c r="O217" s="1"/>
      <c r="P217" s="1"/>
      <c r="Q217" s="1"/>
      <c r="R217" s="1"/>
    </row>
    <row r="218" spans="4:18" ht="12">
      <c r="D218" s="1"/>
      <c r="E218" s="1"/>
      <c r="F218" s="1"/>
      <c r="G218" s="1"/>
      <c r="H218" s="1"/>
      <c r="I218" s="1"/>
      <c r="J218" s="1"/>
      <c r="K218" s="1"/>
      <c r="L218" s="1"/>
      <c r="M218" s="1"/>
      <c r="N218" s="1"/>
      <c r="O218" s="1"/>
      <c r="P218" s="1"/>
      <c r="Q218" s="1"/>
      <c r="R218" s="1"/>
    </row>
    <row r="219" spans="4:18" ht="12">
      <c r="D219" s="1"/>
      <c r="E219" s="1"/>
      <c r="F219" s="1"/>
      <c r="G219" s="1"/>
      <c r="H219" s="1"/>
      <c r="I219" s="1"/>
      <c r="J219" s="1"/>
      <c r="K219" s="1"/>
      <c r="L219" s="1"/>
      <c r="M219" s="1"/>
      <c r="N219" s="1"/>
      <c r="O219" s="1"/>
      <c r="P219" s="1"/>
      <c r="Q219" s="1"/>
      <c r="R219" s="1"/>
    </row>
    <row r="220" spans="4:18" ht="12">
      <c r="D220" s="1"/>
      <c r="E220" s="1"/>
      <c r="F220" s="1"/>
      <c r="G220" s="1"/>
      <c r="H220" s="1"/>
      <c r="I220" s="1"/>
      <c r="J220" s="1"/>
      <c r="K220" s="1"/>
      <c r="L220" s="1"/>
      <c r="M220" s="1"/>
      <c r="N220" s="1"/>
      <c r="O220" s="1"/>
      <c r="P220" s="1"/>
      <c r="Q220" s="1"/>
      <c r="R220" s="1"/>
    </row>
    <row r="221" spans="4:18" ht="12">
      <c r="D221" s="1"/>
      <c r="E221" s="1"/>
      <c r="F221" s="1"/>
      <c r="G221" s="1"/>
      <c r="H221" s="1"/>
      <c r="I221" s="1"/>
      <c r="J221" s="1"/>
      <c r="K221" s="1"/>
      <c r="L221" s="1"/>
      <c r="M221" s="1"/>
      <c r="N221" s="1"/>
      <c r="O221" s="1"/>
      <c r="P221" s="1"/>
      <c r="Q221" s="1"/>
      <c r="R221" s="1"/>
    </row>
    <row r="222" spans="4:18" ht="12">
      <c r="D222" s="1"/>
      <c r="E222" s="1"/>
      <c r="F222" s="1"/>
      <c r="G222" s="1"/>
      <c r="H222" s="1"/>
      <c r="I222" s="1"/>
      <c r="J222" s="1"/>
      <c r="K222" s="1"/>
      <c r="L222" s="1"/>
      <c r="M222" s="1"/>
      <c r="N222" s="1"/>
      <c r="O222" s="1"/>
      <c r="P222" s="1"/>
      <c r="Q222" s="1"/>
      <c r="R222" s="1"/>
    </row>
    <row r="223" spans="4:18" ht="12">
      <c r="D223" s="1"/>
      <c r="E223" s="1"/>
      <c r="F223" s="1"/>
      <c r="G223" s="1"/>
      <c r="H223" s="1"/>
      <c r="I223" s="1"/>
      <c r="J223" s="1"/>
      <c r="K223" s="1"/>
      <c r="L223" s="1"/>
      <c r="M223" s="1"/>
      <c r="N223" s="1"/>
      <c r="O223" s="1"/>
      <c r="P223" s="1"/>
      <c r="Q223" s="1"/>
      <c r="R223" s="1"/>
    </row>
    <row r="224" spans="4:18" ht="12">
      <c r="D224" s="1"/>
      <c r="E224" s="1"/>
      <c r="F224" s="1"/>
      <c r="G224" s="1"/>
      <c r="H224" s="1"/>
      <c r="I224" s="1"/>
      <c r="J224" s="1"/>
      <c r="K224" s="1"/>
      <c r="L224" s="1"/>
      <c r="M224" s="1"/>
      <c r="N224" s="1"/>
      <c r="O224" s="1"/>
      <c r="P224" s="1"/>
      <c r="Q224" s="1"/>
      <c r="R224" s="1"/>
    </row>
    <row r="225" spans="4:18" ht="12">
      <c r="D225" s="1"/>
      <c r="E225" s="1"/>
      <c r="F225" s="1"/>
      <c r="G225" s="1"/>
      <c r="H225" s="1"/>
      <c r="I225" s="1"/>
      <c r="J225" s="1"/>
      <c r="K225" s="1"/>
      <c r="L225" s="1"/>
      <c r="M225" s="1"/>
      <c r="N225" s="1"/>
      <c r="O225" s="1"/>
      <c r="P225" s="1"/>
      <c r="Q225" s="1"/>
      <c r="R225" s="1"/>
    </row>
    <row r="226" spans="4:18" ht="12">
      <c r="D226" s="1"/>
      <c r="E226" s="1"/>
      <c r="F226" s="1"/>
      <c r="G226" s="1"/>
      <c r="H226" s="1"/>
      <c r="I226" s="1"/>
      <c r="J226" s="1"/>
      <c r="K226" s="1"/>
      <c r="L226" s="1"/>
      <c r="M226" s="1"/>
      <c r="N226" s="1"/>
      <c r="O226" s="1"/>
      <c r="P226" s="1"/>
      <c r="Q226" s="1"/>
      <c r="R226" s="1"/>
    </row>
    <row r="227" spans="4:18" ht="12">
      <c r="D227" s="1"/>
      <c r="E227" s="1"/>
      <c r="F227" s="1"/>
      <c r="G227" s="1"/>
      <c r="H227" s="1"/>
      <c r="I227" s="1"/>
      <c r="J227" s="1"/>
      <c r="K227" s="1"/>
      <c r="L227" s="1"/>
      <c r="M227" s="1"/>
      <c r="N227" s="1"/>
      <c r="O227" s="1"/>
      <c r="P227" s="1"/>
      <c r="Q227" s="1"/>
      <c r="R227" s="1"/>
    </row>
    <row r="228" spans="4:18" ht="12">
      <c r="D228" s="1"/>
      <c r="E228" s="1"/>
      <c r="F228" s="1"/>
      <c r="G228" s="1"/>
      <c r="H228" s="1"/>
      <c r="I228" s="1"/>
      <c r="J228" s="1"/>
      <c r="K228" s="1"/>
      <c r="L228" s="1"/>
      <c r="M228" s="1"/>
      <c r="N228" s="1"/>
      <c r="O228" s="1"/>
      <c r="P228" s="1"/>
      <c r="Q228" s="1"/>
      <c r="R228" s="1"/>
    </row>
    <row r="229" spans="4:18" ht="12">
      <c r="D229" s="1"/>
      <c r="E229" s="1"/>
      <c r="F229" s="1"/>
      <c r="G229" s="1"/>
      <c r="H229" s="1"/>
      <c r="I229" s="1"/>
      <c r="J229" s="1"/>
      <c r="K229" s="1"/>
      <c r="L229" s="1"/>
      <c r="M229" s="1"/>
      <c r="N229" s="1"/>
      <c r="O229" s="1"/>
      <c r="P229" s="1"/>
      <c r="Q229" s="1"/>
      <c r="R229" s="1"/>
    </row>
    <row r="230" spans="4:18" ht="12">
      <c r="D230" s="1"/>
      <c r="E230" s="1"/>
      <c r="F230" s="1"/>
      <c r="G230" s="1"/>
      <c r="H230" s="1"/>
      <c r="I230" s="1"/>
      <c r="J230" s="1"/>
      <c r="K230" s="1"/>
      <c r="L230" s="1"/>
      <c r="M230" s="1"/>
      <c r="N230" s="1"/>
      <c r="O230" s="1"/>
      <c r="P230" s="1"/>
      <c r="Q230" s="1"/>
      <c r="R230" s="1"/>
    </row>
    <row r="231" spans="4:18" ht="12">
      <c r="D231" s="1"/>
      <c r="E231" s="1"/>
      <c r="F231" s="1"/>
      <c r="G231" s="1"/>
      <c r="H231" s="1"/>
      <c r="I231" s="1"/>
      <c r="J231" s="1"/>
      <c r="K231" s="1"/>
      <c r="L231" s="1"/>
      <c r="M231" s="1"/>
      <c r="N231" s="1"/>
      <c r="O231" s="1"/>
      <c r="P231" s="1"/>
      <c r="Q231" s="1"/>
      <c r="R231" s="1"/>
    </row>
    <row r="232" spans="4:18" ht="12">
      <c r="D232" s="1"/>
      <c r="E232" s="1"/>
      <c r="F232" s="1"/>
      <c r="G232" s="1"/>
      <c r="H232" s="1"/>
      <c r="I232" s="1"/>
      <c r="J232" s="1"/>
      <c r="K232" s="1"/>
      <c r="L232" s="1"/>
      <c r="M232" s="1"/>
      <c r="N232" s="1"/>
      <c r="O232" s="1"/>
      <c r="P232" s="1"/>
      <c r="Q232" s="1"/>
      <c r="R232" s="1"/>
    </row>
    <row r="233" spans="4:18" ht="12">
      <c r="D233" s="1"/>
      <c r="E233" s="1"/>
      <c r="F233" s="1"/>
      <c r="G233" s="1"/>
      <c r="H233" s="1"/>
      <c r="I233" s="1"/>
      <c r="J233" s="1"/>
      <c r="K233" s="1"/>
      <c r="L233" s="1"/>
      <c r="M233" s="1"/>
      <c r="N233" s="1"/>
      <c r="O233" s="1"/>
      <c r="P233" s="1"/>
      <c r="Q233" s="1"/>
      <c r="R233" s="1"/>
    </row>
    <row r="234" spans="4:18" ht="12">
      <c r="D234" s="1"/>
      <c r="E234" s="1"/>
      <c r="F234" s="1"/>
      <c r="G234" s="1"/>
      <c r="H234" s="1"/>
      <c r="I234" s="1"/>
      <c r="J234" s="1"/>
      <c r="K234" s="1"/>
      <c r="L234" s="1"/>
      <c r="M234" s="1"/>
      <c r="N234" s="1"/>
      <c r="O234" s="1"/>
      <c r="P234" s="1"/>
      <c r="Q234" s="1"/>
      <c r="R234" s="1"/>
    </row>
    <row r="235" spans="4:18" ht="12">
      <c r="D235" s="1"/>
      <c r="E235" s="1"/>
      <c r="F235" s="1"/>
      <c r="G235" s="1"/>
      <c r="H235" s="1"/>
      <c r="I235" s="1"/>
      <c r="J235" s="1"/>
      <c r="K235" s="1"/>
      <c r="L235" s="1"/>
      <c r="M235" s="1"/>
      <c r="N235" s="1"/>
      <c r="O235" s="1"/>
      <c r="P235" s="1"/>
      <c r="Q235" s="1"/>
      <c r="R235" s="1"/>
    </row>
    <row r="236" spans="4:18" ht="12">
      <c r="D236" s="1"/>
      <c r="E236" s="1"/>
      <c r="F236" s="1"/>
      <c r="G236" s="1"/>
      <c r="H236" s="1"/>
      <c r="I236" s="1"/>
      <c r="J236" s="1"/>
      <c r="K236" s="1"/>
      <c r="L236" s="1"/>
      <c r="M236" s="1"/>
      <c r="N236" s="1"/>
      <c r="O236" s="1"/>
      <c r="P236" s="1"/>
      <c r="Q236" s="1"/>
      <c r="R236" s="1"/>
    </row>
    <row r="237" spans="4:18" ht="12">
      <c r="D237" s="1"/>
      <c r="E237" s="1"/>
      <c r="F237" s="1"/>
      <c r="G237" s="1"/>
      <c r="H237" s="1"/>
      <c r="I237" s="1"/>
      <c r="J237" s="1"/>
      <c r="K237" s="1"/>
      <c r="L237" s="1"/>
      <c r="M237" s="1"/>
      <c r="N237" s="1"/>
      <c r="O237" s="1"/>
      <c r="P237" s="1"/>
      <c r="Q237" s="1"/>
      <c r="R237" s="1"/>
    </row>
    <row r="238" spans="4:18" ht="12">
      <c r="D238" s="1"/>
      <c r="E238" s="1"/>
      <c r="F238" s="1"/>
      <c r="G238" s="1"/>
      <c r="H238" s="1"/>
      <c r="I238" s="1"/>
      <c r="J238" s="1"/>
      <c r="K238" s="1"/>
      <c r="L238" s="1"/>
      <c r="M238" s="1"/>
      <c r="N238" s="1"/>
      <c r="O238" s="1"/>
      <c r="P238" s="1"/>
      <c r="Q238" s="1"/>
      <c r="R238" s="1"/>
    </row>
    <row r="239" spans="4:18" ht="12">
      <c r="D239" s="1"/>
      <c r="E239" s="1"/>
      <c r="F239" s="1"/>
      <c r="G239" s="1"/>
      <c r="H239" s="1"/>
      <c r="I239" s="1"/>
      <c r="J239" s="1"/>
      <c r="K239" s="1"/>
      <c r="L239" s="1"/>
      <c r="M239" s="1"/>
      <c r="N239" s="1"/>
      <c r="O239" s="1"/>
      <c r="P239" s="1"/>
      <c r="Q239" s="1"/>
      <c r="R239" s="1"/>
    </row>
    <row r="240" spans="4:18" ht="12">
      <c r="D240" s="1"/>
      <c r="E240" s="1"/>
      <c r="F240" s="1"/>
      <c r="G240" s="1"/>
      <c r="H240" s="1"/>
      <c r="I240" s="1"/>
      <c r="J240" s="1"/>
      <c r="K240" s="1"/>
      <c r="L240" s="1"/>
      <c r="M240" s="1"/>
      <c r="N240" s="1"/>
      <c r="O240" s="1"/>
      <c r="P240" s="1"/>
      <c r="Q240" s="1"/>
      <c r="R240" s="1"/>
    </row>
    <row r="241" spans="4:18" ht="12">
      <c r="D241" s="1"/>
      <c r="E241" s="1"/>
      <c r="F241" s="1"/>
      <c r="G241" s="1"/>
      <c r="H241" s="1"/>
      <c r="I241" s="1"/>
      <c r="J241" s="1"/>
      <c r="K241" s="1"/>
      <c r="L241" s="1"/>
      <c r="M241" s="1"/>
      <c r="N241" s="1"/>
      <c r="O241" s="1"/>
      <c r="P241" s="1"/>
      <c r="Q241" s="1"/>
      <c r="R241" s="1"/>
    </row>
    <row r="242" spans="4:18" ht="12">
      <c r="D242" s="1"/>
      <c r="E242" s="1"/>
      <c r="F242" s="1"/>
      <c r="G242" s="1"/>
      <c r="H242" s="1"/>
      <c r="I242" s="1"/>
      <c r="J242" s="1"/>
      <c r="K242" s="1"/>
      <c r="L242" s="1"/>
      <c r="M242" s="1"/>
      <c r="N242" s="1"/>
      <c r="O242" s="1"/>
      <c r="P242" s="1"/>
      <c r="Q242" s="1"/>
      <c r="R242" s="1"/>
    </row>
    <row r="243" spans="4:18" ht="12">
      <c r="D243" s="1"/>
      <c r="E243" s="1"/>
      <c r="F243" s="1"/>
      <c r="G243" s="1"/>
      <c r="H243" s="1"/>
      <c r="I243" s="1"/>
      <c r="J243" s="1"/>
      <c r="K243" s="1"/>
      <c r="L243" s="1"/>
      <c r="M243" s="1"/>
      <c r="N243" s="1"/>
      <c r="O243" s="1"/>
      <c r="P243" s="1"/>
      <c r="Q243" s="1"/>
      <c r="R243" s="1"/>
    </row>
    <row r="244" spans="4:18" ht="12">
      <c r="D244" s="1"/>
      <c r="E244" s="1"/>
      <c r="F244" s="1"/>
      <c r="G244" s="1"/>
      <c r="H244" s="1"/>
      <c r="I244" s="1"/>
      <c r="J244" s="1"/>
      <c r="K244" s="1"/>
      <c r="L244" s="1"/>
      <c r="M244" s="1"/>
      <c r="N244" s="1"/>
      <c r="O244" s="1"/>
      <c r="P244" s="1"/>
      <c r="Q244" s="1"/>
      <c r="R244" s="1"/>
    </row>
    <row r="245" spans="4:18" ht="12">
      <c r="D245" s="1"/>
      <c r="E245" s="1"/>
      <c r="F245" s="1"/>
      <c r="G245" s="1"/>
      <c r="H245" s="1"/>
      <c r="I245" s="1"/>
      <c r="J245" s="1"/>
      <c r="K245" s="1"/>
      <c r="L245" s="1"/>
      <c r="M245" s="1"/>
      <c r="N245" s="1"/>
      <c r="O245" s="1"/>
      <c r="P245" s="1"/>
      <c r="Q245" s="1"/>
      <c r="R245" s="1"/>
    </row>
    <row r="246" spans="4:18" ht="12">
      <c r="D246" s="1"/>
      <c r="E246" s="1"/>
      <c r="F246" s="1"/>
      <c r="G246" s="1"/>
      <c r="H246" s="1"/>
      <c r="I246" s="1"/>
      <c r="J246" s="1"/>
      <c r="K246" s="1"/>
      <c r="L246" s="1"/>
      <c r="M246" s="1"/>
      <c r="N246" s="1"/>
      <c r="O246" s="1"/>
      <c r="P246" s="1"/>
      <c r="Q246" s="1"/>
      <c r="R246" s="1"/>
    </row>
    <row r="247" spans="4:18" ht="12">
      <c r="D247" s="1"/>
      <c r="E247" s="1"/>
      <c r="F247" s="1"/>
      <c r="G247" s="1"/>
      <c r="H247" s="1"/>
      <c r="I247" s="1"/>
      <c r="J247" s="1"/>
      <c r="K247" s="1"/>
      <c r="L247" s="1"/>
      <c r="M247" s="1"/>
      <c r="N247" s="1"/>
      <c r="O247" s="1"/>
      <c r="P247" s="1"/>
      <c r="Q247" s="1"/>
      <c r="R247" s="1"/>
    </row>
    <row r="248" spans="4:18" ht="12">
      <c r="D248" s="1"/>
      <c r="E248" s="1"/>
      <c r="F248" s="1"/>
      <c r="G248" s="1"/>
      <c r="H248" s="1"/>
      <c r="I248" s="1"/>
      <c r="J248" s="1"/>
      <c r="K248" s="1"/>
      <c r="L248" s="1"/>
      <c r="M248" s="1"/>
      <c r="N248" s="1"/>
      <c r="O248" s="1"/>
      <c r="P248" s="1"/>
      <c r="Q248" s="1"/>
      <c r="R248" s="1"/>
    </row>
    <row r="249" spans="4:18" ht="12">
      <c r="D249" s="1"/>
      <c r="E249" s="1"/>
      <c r="F249" s="1"/>
      <c r="G249" s="1"/>
      <c r="H249" s="1"/>
      <c r="I249" s="1"/>
      <c r="J249" s="1"/>
      <c r="K249" s="1"/>
      <c r="L249" s="1"/>
      <c r="M249" s="1"/>
      <c r="N249" s="1"/>
      <c r="O249" s="1"/>
      <c r="P249" s="1"/>
      <c r="Q249" s="1"/>
      <c r="R249" s="1"/>
    </row>
    <row r="250" spans="4:18" ht="12">
      <c r="D250" s="1"/>
      <c r="E250" s="1"/>
      <c r="F250" s="1"/>
      <c r="G250" s="1"/>
      <c r="H250" s="1"/>
      <c r="I250" s="1"/>
      <c r="J250" s="1"/>
      <c r="K250" s="1"/>
      <c r="L250" s="1"/>
      <c r="M250" s="1"/>
      <c r="N250" s="1"/>
      <c r="O250" s="1"/>
      <c r="P250" s="1"/>
      <c r="Q250" s="1"/>
      <c r="R250" s="1"/>
    </row>
    <row r="251" spans="4:18" ht="12">
      <c r="D251" s="1"/>
      <c r="E251" s="1"/>
      <c r="F251" s="1"/>
      <c r="G251" s="1"/>
      <c r="H251" s="1"/>
      <c r="I251" s="1"/>
      <c r="J251" s="1"/>
      <c r="K251" s="1"/>
      <c r="L251" s="1"/>
      <c r="M251" s="1"/>
      <c r="N251" s="1"/>
      <c r="O251" s="1"/>
      <c r="P251" s="1"/>
      <c r="Q251" s="1"/>
      <c r="R251" s="1"/>
    </row>
  </sheetData>
  <sheetProtection sheet="1" objects="1" scenarios="1" selectLockedCells="1"/>
  <mergeCells count="6">
    <mergeCell ref="D30:D32"/>
    <mergeCell ref="D4:D7"/>
    <mergeCell ref="D9:D11"/>
    <mergeCell ref="D15:D20"/>
    <mergeCell ref="D21:D25"/>
    <mergeCell ref="D26:D29"/>
  </mergeCells>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712"/>
  <sheetViews>
    <sheetView showGridLines="0" showRowColHeaders="0" zoomScale="80" zoomScaleNormal="80" zoomScalePageLayoutView="80" workbookViewId="0">
      <selection activeCell="F5" sqref="F5"/>
    </sheetView>
  </sheetViews>
  <sheetFormatPr baseColWidth="10" defaultColWidth="8.83203125" defaultRowHeight="15" x14ac:dyDescent="0"/>
  <cols>
    <col min="1" max="1" width="5.83203125" style="1" customWidth="1"/>
    <col min="2" max="2" width="56.83203125" style="11" customWidth="1"/>
    <col min="3" max="3" width="5.83203125" style="11" customWidth="1"/>
    <col min="5" max="5" width="60.6640625" customWidth="1"/>
    <col min="6" max="10" width="5.6640625" customWidth="1"/>
    <col min="12" max="12" width="2.83203125" customWidth="1"/>
    <col min="13" max="17" width="5.83203125" customWidth="1"/>
    <col min="19" max="16384" width="8.83203125" style="1"/>
  </cols>
  <sheetData>
    <row r="1" spans="2:34" ht="100" customHeight="1">
      <c r="C1" s="1"/>
      <c r="D1" s="1"/>
      <c r="E1" s="1"/>
      <c r="F1" s="1"/>
      <c r="G1" s="1"/>
      <c r="H1" s="1"/>
      <c r="I1" s="1"/>
      <c r="J1" s="1"/>
      <c r="K1" s="1"/>
      <c r="L1" s="1"/>
      <c r="M1" s="1"/>
      <c r="N1" s="1"/>
      <c r="O1" s="1"/>
      <c r="P1" s="1"/>
      <c r="Q1" s="1"/>
      <c r="R1" s="1"/>
    </row>
    <row r="2" spans="2:34" ht="40" customHeight="1">
      <c r="B2" s="8"/>
      <c r="C2" s="8"/>
      <c r="D2" s="8"/>
      <c r="E2" s="1"/>
      <c r="F2" s="91" t="s">
        <v>51</v>
      </c>
      <c r="G2" s="92"/>
      <c r="H2" s="92"/>
      <c r="I2" s="92"/>
      <c r="J2" s="92"/>
      <c r="K2" s="92"/>
      <c r="L2" s="24"/>
      <c r="M2" s="91" t="s">
        <v>52</v>
      </c>
      <c r="N2" s="92"/>
      <c r="O2" s="92"/>
      <c r="P2" s="92"/>
      <c r="Q2" s="92"/>
      <c r="R2" s="92"/>
    </row>
    <row r="3" spans="2:34" ht="108" customHeight="1">
      <c r="D3" s="93" t="s">
        <v>108</v>
      </c>
      <c r="E3" s="94"/>
      <c r="F3" s="25" t="s">
        <v>53</v>
      </c>
      <c r="G3" s="25" t="s">
        <v>54</v>
      </c>
      <c r="H3" s="25" t="s">
        <v>55</v>
      </c>
      <c r="I3" s="25" t="s">
        <v>56</v>
      </c>
      <c r="J3" s="25" t="s">
        <v>57</v>
      </c>
      <c r="K3" s="26" t="s">
        <v>58</v>
      </c>
      <c r="L3" s="24"/>
      <c r="M3" s="25" t="s">
        <v>53</v>
      </c>
      <c r="N3" s="25" t="s">
        <v>54</v>
      </c>
      <c r="O3" s="25" t="s">
        <v>55</v>
      </c>
      <c r="P3" s="25" t="s">
        <v>56</v>
      </c>
      <c r="Q3" s="25" t="s">
        <v>57</v>
      </c>
      <c r="R3" s="26" t="s">
        <v>58</v>
      </c>
    </row>
    <row r="4" spans="2:34" ht="35" customHeight="1">
      <c r="D4" s="89" t="s">
        <v>59</v>
      </c>
      <c r="E4" s="90"/>
      <c r="F4" s="90"/>
      <c r="G4" s="90"/>
      <c r="H4" s="90"/>
      <c r="I4" s="90"/>
      <c r="J4" s="90"/>
      <c r="K4" s="90"/>
      <c r="L4" s="90"/>
      <c r="M4" s="90"/>
      <c r="N4" s="90"/>
      <c r="O4" s="90"/>
      <c r="P4" s="90"/>
      <c r="Q4" s="90"/>
      <c r="R4" s="90"/>
    </row>
    <row r="5" spans="2:34" ht="35" customHeight="1">
      <c r="D5" s="27">
        <v>1</v>
      </c>
      <c r="E5" s="33" t="s">
        <v>60</v>
      </c>
      <c r="F5" s="28"/>
      <c r="G5" s="28"/>
      <c r="H5" s="28" t="s">
        <v>61</v>
      </c>
      <c r="I5" s="28"/>
      <c r="J5" s="28"/>
      <c r="K5" s="29">
        <f t="shared" ref="K5:K11" si="0">IF(COUNTA(F5:J5)=0,"",MATCH("x",F5:J5,1))</f>
        <v>3</v>
      </c>
      <c r="L5" s="24"/>
      <c r="M5" s="28"/>
      <c r="N5" s="28"/>
      <c r="O5" s="28"/>
      <c r="P5" s="28"/>
      <c r="Q5" s="28" t="s">
        <v>61</v>
      </c>
      <c r="R5" s="29">
        <f t="shared" ref="R5:R11" si="1">IF(COUNTA(M5:Q5)=0,"",MATCH("x",M5:Q5,1))</f>
        <v>5</v>
      </c>
    </row>
    <row r="6" spans="2:34" ht="35" customHeight="1">
      <c r="D6" s="30">
        <f t="shared" ref="D6:D11" si="2">1+D5</f>
        <v>2</v>
      </c>
      <c r="E6" s="33" t="s">
        <v>62</v>
      </c>
      <c r="F6" s="31"/>
      <c r="G6" s="31"/>
      <c r="H6" s="31"/>
      <c r="I6" s="31"/>
      <c r="J6" s="31"/>
      <c r="K6" s="29" t="str">
        <f t="shared" si="0"/>
        <v/>
      </c>
      <c r="L6" s="24"/>
      <c r="M6" s="31"/>
      <c r="N6" s="31"/>
      <c r="O6" s="31"/>
      <c r="P6" s="31"/>
      <c r="Q6" s="31"/>
      <c r="R6" s="29" t="str">
        <f t="shared" si="1"/>
        <v/>
      </c>
    </row>
    <row r="7" spans="2:34" ht="35" customHeight="1">
      <c r="D7" s="30">
        <f t="shared" si="2"/>
        <v>3</v>
      </c>
      <c r="E7" s="33" t="s">
        <v>63</v>
      </c>
      <c r="F7" s="31"/>
      <c r="G7" s="31"/>
      <c r="H7" s="31"/>
      <c r="I7" s="31"/>
      <c r="J7" s="31"/>
      <c r="K7" s="29" t="str">
        <f t="shared" si="0"/>
        <v/>
      </c>
      <c r="L7" s="24"/>
      <c r="M7" s="31"/>
      <c r="N7" s="31"/>
      <c r="O7" s="31"/>
      <c r="P7" s="31"/>
      <c r="Q7" s="31"/>
      <c r="R7" s="29" t="str">
        <f t="shared" si="1"/>
        <v/>
      </c>
    </row>
    <row r="8" spans="2:34" ht="35" customHeight="1">
      <c r="D8" s="30">
        <f t="shared" si="2"/>
        <v>4</v>
      </c>
      <c r="E8" s="33" t="s">
        <v>64</v>
      </c>
      <c r="F8" s="31"/>
      <c r="G8" s="31"/>
      <c r="H8" s="31"/>
      <c r="I8" s="31"/>
      <c r="J8" s="31"/>
      <c r="K8" s="29" t="str">
        <f t="shared" si="0"/>
        <v/>
      </c>
      <c r="L8" s="24"/>
      <c r="M8" s="31"/>
      <c r="N8" s="31"/>
      <c r="O8" s="31"/>
      <c r="P8" s="31"/>
      <c r="Q8" s="31"/>
      <c r="R8" s="29" t="str">
        <f t="shared" si="1"/>
        <v/>
      </c>
    </row>
    <row r="9" spans="2:34" ht="35" customHeight="1">
      <c r="D9" s="30">
        <f t="shared" si="2"/>
        <v>5</v>
      </c>
      <c r="E9" s="33" t="s">
        <v>65</v>
      </c>
      <c r="F9" s="31"/>
      <c r="G9" s="31"/>
      <c r="H9" s="31"/>
      <c r="I9" s="31"/>
      <c r="J9" s="31"/>
      <c r="K9" s="29" t="str">
        <f t="shared" si="0"/>
        <v/>
      </c>
      <c r="L9" s="24"/>
      <c r="M9" s="31"/>
      <c r="N9" s="31"/>
      <c r="O9" s="31"/>
      <c r="P9" s="31"/>
      <c r="Q9" s="31"/>
      <c r="R9" s="29" t="str">
        <f t="shared" si="1"/>
        <v/>
      </c>
    </row>
    <row r="10" spans="2:34" ht="35" customHeight="1">
      <c r="D10" s="30">
        <f t="shared" si="2"/>
        <v>6</v>
      </c>
      <c r="E10" s="33" t="s">
        <v>66</v>
      </c>
      <c r="F10" s="31"/>
      <c r="G10" s="31"/>
      <c r="H10" s="31"/>
      <c r="I10" s="31"/>
      <c r="J10" s="31"/>
      <c r="K10" s="29" t="str">
        <f t="shared" si="0"/>
        <v/>
      </c>
      <c r="L10" s="24"/>
      <c r="M10" s="31"/>
      <c r="N10" s="31"/>
      <c r="O10" s="31"/>
      <c r="P10" s="31"/>
      <c r="Q10" s="31"/>
      <c r="R10" s="29" t="str">
        <f t="shared" si="1"/>
        <v/>
      </c>
    </row>
    <row r="11" spans="2:34" ht="35" customHeight="1">
      <c r="D11" s="30">
        <f t="shared" si="2"/>
        <v>7</v>
      </c>
      <c r="E11" s="33" t="s">
        <v>67</v>
      </c>
      <c r="F11" s="31"/>
      <c r="G11" s="31"/>
      <c r="H11" s="31"/>
      <c r="I11" s="31"/>
      <c r="J11" s="31"/>
      <c r="K11" s="29" t="str">
        <f t="shared" si="0"/>
        <v/>
      </c>
      <c r="L11" s="24"/>
      <c r="M11" s="31"/>
      <c r="N11" s="31"/>
      <c r="O11" s="31"/>
      <c r="P11" s="31"/>
      <c r="Q11" s="31"/>
      <c r="R11" s="29" t="str">
        <f t="shared" si="1"/>
        <v/>
      </c>
      <c r="S11" s="34"/>
      <c r="T11" s="34"/>
      <c r="U11" s="34"/>
      <c r="V11" s="34"/>
      <c r="W11" s="34"/>
      <c r="X11" s="34"/>
      <c r="Y11" s="34"/>
      <c r="Z11" s="34"/>
      <c r="AA11" s="34"/>
      <c r="AB11" s="34"/>
      <c r="AC11" s="34"/>
      <c r="AD11" s="34"/>
      <c r="AE11" s="34"/>
      <c r="AF11" s="34"/>
      <c r="AG11" s="34"/>
      <c r="AH11" s="34"/>
    </row>
    <row r="12" spans="2:34" ht="35" customHeight="1">
      <c r="D12" s="89" t="s">
        <v>68</v>
      </c>
      <c r="E12" s="90"/>
      <c r="F12" s="90"/>
      <c r="G12" s="90"/>
      <c r="H12" s="90"/>
      <c r="I12" s="90"/>
      <c r="J12" s="90"/>
      <c r="K12" s="90"/>
      <c r="L12" s="90"/>
      <c r="M12" s="90"/>
      <c r="N12" s="90"/>
      <c r="O12" s="90"/>
      <c r="P12" s="90"/>
      <c r="Q12" s="90"/>
      <c r="R12" s="90"/>
      <c r="S12" s="34"/>
      <c r="T12" s="34"/>
      <c r="U12" s="34"/>
      <c r="V12" s="34"/>
      <c r="W12" s="34"/>
      <c r="X12" s="34"/>
      <c r="Y12" s="34"/>
      <c r="Z12" s="34"/>
      <c r="AA12" s="34"/>
      <c r="AB12" s="34"/>
      <c r="AC12" s="34"/>
      <c r="AD12" s="34"/>
      <c r="AE12" s="34"/>
      <c r="AF12" s="34"/>
      <c r="AG12" s="34"/>
      <c r="AH12" s="34"/>
    </row>
    <row r="13" spans="2:34" ht="35" customHeight="1">
      <c r="D13" s="30">
        <v>1</v>
      </c>
      <c r="E13" s="33" t="s">
        <v>69</v>
      </c>
      <c r="F13" s="28"/>
      <c r="G13" s="28" t="s">
        <v>61</v>
      </c>
      <c r="H13" s="28"/>
      <c r="I13" s="28"/>
      <c r="J13" s="28"/>
      <c r="K13" s="32">
        <f t="shared" ref="K13:K23" si="3">IF(COUNTA(F13:J13)=0,"",MATCH("x",F13:J13,1))</f>
        <v>2</v>
      </c>
      <c r="L13" s="24"/>
      <c r="M13" s="28"/>
      <c r="N13" s="28"/>
      <c r="O13" s="28"/>
      <c r="P13" s="28" t="s">
        <v>61</v>
      </c>
      <c r="Q13" s="28"/>
      <c r="R13" s="32">
        <f t="shared" ref="R13:R23" si="4">IF(COUNTA(M13:Q13)=0,"",MATCH("x",M13:Q13,1))</f>
        <v>4</v>
      </c>
      <c r="S13" s="34"/>
      <c r="T13" s="34"/>
      <c r="U13" s="34"/>
      <c r="V13" s="34"/>
      <c r="W13" s="34"/>
      <c r="X13" s="34"/>
      <c r="Y13" s="34"/>
      <c r="Z13" s="34"/>
      <c r="AA13" s="34"/>
      <c r="AB13" s="34"/>
      <c r="AC13" s="34"/>
      <c r="AD13" s="34"/>
      <c r="AE13" s="34"/>
      <c r="AF13" s="34"/>
      <c r="AG13" s="34"/>
      <c r="AH13" s="34"/>
    </row>
    <row r="14" spans="2:34" ht="35" customHeight="1">
      <c r="D14" s="30">
        <f t="shared" ref="D14:D23" si="5">1+D13</f>
        <v>2</v>
      </c>
      <c r="E14" s="33" t="s">
        <v>70</v>
      </c>
      <c r="F14" s="28"/>
      <c r="G14" s="28"/>
      <c r="H14" s="28"/>
      <c r="I14" s="28"/>
      <c r="J14" s="28"/>
      <c r="K14" s="32" t="str">
        <f t="shared" si="3"/>
        <v/>
      </c>
      <c r="L14" s="24"/>
      <c r="M14" s="28"/>
      <c r="N14" s="28"/>
      <c r="O14" s="28"/>
      <c r="P14" s="28"/>
      <c r="Q14" s="28"/>
      <c r="R14" s="32" t="str">
        <f t="shared" si="4"/>
        <v/>
      </c>
      <c r="S14" s="34"/>
      <c r="T14" s="34" t="s">
        <v>109</v>
      </c>
      <c r="U14" s="34"/>
      <c r="V14" s="34"/>
      <c r="W14" s="34"/>
      <c r="X14" s="34"/>
      <c r="Y14" s="34"/>
      <c r="Z14" s="34"/>
      <c r="AA14" s="34"/>
      <c r="AB14" s="34"/>
      <c r="AC14" s="34"/>
      <c r="AD14" s="34"/>
      <c r="AE14" s="34"/>
      <c r="AF14" s="34"/>
      <c r="AG14" s="34"/>
      <c r="AH14" s="34"/>
    </row>
    <row r="15" spans="2:34" ht="35" customHeight="1">
      <c r="D15" s="30">
        <f t="shared" si="5"/>
        <v>3</v>
      </c>
      <c r="E15" s="33" t="s">
        <v>71</v>
      </c>
      <c r="F15" s="28"/>
      <c r="G15" s="28"/>
      <c r="H15" s="28"/>
      <c r="I15" s="28"/>
      <c r="J15" s="28"/>
      <c r="K15" s="32" t="str">
        <f t="shared" si="3"/>
        <v/>
      </c>
      <c r="L15" s="24"/>
      <c r="M15" s="28"/>
      <c r="N15" s="28"/>
      <c r="O15" s="28"/>
      <c r="P15" s="28"/>
      <c r="Q15" s="28"/>
      <c r="R15" s="32" t="str">
        <f t="shared" si="4"/>
        <v/>
      </c>
      <c r="S15" s="34"/>
      <c r="T15" s="35"/>
      <c r="U15" s="35" t="str">
        <f>F2</f>
        <v>As Is</v>
      </c>
      <c r="V15" s="35" t="str">
        <f>M2</f>
        <v>Desired</v>
      </c>
      <c r="W15" s="34"/>
      <c r="X15" s="34"/>
      <c r="Y15" s="34"/>
      <c r="Z15" s="34"/>
      <c r="AA15" s="34"/>
      <c r="AB15" s="34"/>
      <c r="AC15" s="34"/>
      <c r="AD15" s="34"/>
      <c r="AE15" s="34"/>
      <c r="AF15" s="34"/>
      <c r="AG15" s="34"/>
      <c r="AH15" s="34"/>
    </row>
    <row r="16" spans="2:34" ht="35" customHeight="1">
      <c r="D16" s="30">
        <f t="shared" si="5"/>
        <v>4</v>
      </c>
      <c r="E16" s="33" t="s">
        <v>72</v>
      </c>
      <c r="F16" s="28"/>
      <c r="G16" s="28"/>
      <c r="H16" s="28"/>
      <c r="I16" s="28"/>
      <c r="J16" s="28"/>
      <c r="K16" s="32" t="str">
        <f t="shared" si="3"/>
        <v/>
      </c>
      <c r="L16" s="24"/>
      <c r="M16" s="28"/>
      <c r="N16" s="28"/>
      <c r="O16" s="28"/>
      <c r="P16" s="28"/>
      <c r="Q16" s="28"/>
      <c r="R16" s="32" t="str">
        <f t="shared" si="4"/>
        <v/>
      </c>
      <c r="S16" s="34"/>
      <c r="T16" s="35" t="str">
        <f>D4</f>
        <v>1. Sort</v>
      </c>
      <c r="U16" s="35">
        <f>AVERAGE(K5:K11)</f>
        <v>3</v>
      </c>
      <c r="V16" s="35">
        <f>AVERAGE(R5:R11)</f>
        <v>5</v>
      </c>
      <c r="W16" s="34"/>
      <c r="X16" s="34"/>
      <c r="Y16" s="34"/>
      <c r="Z16" s="34"/>
      <c r="AA16" s="34"/>
      <c r="AB16" s="34"/>
      <c r="AC16" s="34"/>
      <c r="AD16" s="34"/>
      <c r="AE16" s="34"/>
      <c r="AF16" s="34"/>
      <c r="AG16" s="34"/>
      <c r="AH16" s="34"/>
    </row>
    <row r="17" spans="4:34" ht="35" customHeight="1">
      <c r="D17" s="30">
        <f t="shared" si="5"/>
        <v>5</v>
      </c>
      <c r="E17" s="33" t="s">
        <v>73</v>
      </c>
      <c r="F17" s="28"/>
      <c r="G17" s="28"/>
      <c r="H17" s="28"/>
      <c r="I17" s="28"/>
      <c r="J17" s="28"/>
      <c r="K17" s="32" t="str">
        <f t="shared" si="3"/>
        <v/>
      </c>
      <c r="L17" s="24"/>
      <c r="M17" s="28"/>
      <c r="N17" s="28"/>
      <c r="O17" s="28"/>
      <c r="P17" s="28"/>
      <c r="Q17" s="28"/>
      <c r="R17" s="32" t="str">
        <f t="shared" si="4"/>
        <v/>
      </c>
      <c r="S17" s="34"/>
      <c r="T17" s="35" t="str">
        <f>D12</f>
        <v>2.  Straighten</v>
      </c>
      <c r="U17" s="35">
        <f>AVERAGE(K13:K23)</f>
        <v>2</v>
      </c>
      <c r="V17" s="35">
        <f>AVERAGE(R13:R23)</f>
        <v>4</v>
      </c>
      <c r="W17" s="34"/>
      <c r="X17" s="34"/>
      <c r="Y17" s="34"/>
      <c r="Z17" s="34"/>
      <c r="AA17" s="34"/>
      <c r="AB17" s="34"/>
      <c r="AC17" s="34"/>
      <c r="AD17" s="34"/>
      <c r="AE17" s="34"/>
      <c r="AF17" s="34"/>
      <c r="AG17" s="34"/>
      <c r="AH17" s="34"/>
    </row>
    <row r="18" spans="4:34" ht="35" customHeight="1">
      <c r="D18" s="30">
        <f t="shared" si="5"/>
        <v>6</v>
      </c>
      <c r="E18" s="33" t="s">
        <v>74</v>
      </c>
      <c r="F18" s="28"/>
      <c r="G18" s="28"/>
      <c r="H18" s="28"/>
      <c r="I18" s="28"/>
      <c r="J18" s="28"/>
      <c r="K18" s="32" t="str">
        <f t="shared" si="3"/>
        <v/>
      </c>
      <c r="L18" s="24"/>
      <c r="M18" s="28"/>
      <c r="N18" s="28"/>
      <c r="O18" s="28"/>
      <c r="P18" s="28"/>
      <c r="Q18" s="28"/>
      <c r="R18" s="32" t="str">
        <f t="shared" si="4"/>
        <v/>
      </c>
      <c r="S18" s="34"/>
      <c r="T18" s="35" t="str">
        <f>D24</f>
        <v>3.  Scrub</v>
      </c>
      <c r="U18" s="35">
        <f>AVERAGE(K25:K36)</f>
        <v>4</v>
      </c>
      <c r="V18" s="35">
        <f>AVERAGE(R25:R36)</f>
        <v>5</v>
      </c>
      <c r="W18" s="34"/>
      <c r="X18" s="34"/>
      <c r="Y18" s="34"/>
      <c r="Z18" s="34"/>
      <c r="AA18" s="34"/>
      <c r="AB18" s="34"/>
      <c r="AC18" s="34"/>
      <c r="AD18" s="34"/>
      <c r="AE18" s="34"/>
      <c r="AF18" s="34"/>
      <c r="AG18" s="34"/>
      <c r="AH18" s="34"/>
    </row>
    <row r="19" spans="4:34" ht="35" customHeight="1">
      <c r="D19" s="30">
        <f t="shared" si="5"/>
        <v>7</v>
      </c>
      <c r="E19" s="33" t="s">
        <v>75</v>
      </c>
      <c r="F19" s="28"/>
      <c r="G19" s="28"/>
      <c r="H19" s="28"/>
      <c r="I19" s="28"/>
      <c r="J19" s="28"/>
      <c r="K19" s="32" t="str">
        <f t="shared" si="3"/>
        <v/>
      </c>
      <c r="L19" s="24"/>
      <c r="M19" s="28"/>
      <c r="N19" s="28"/>
      <c r="O19" s="28"/>
      <c r="P19" s="28"/>
      <c r="Q19" s="28"/>
      <c r="R19" s="32" t="str">
        <f t="shared" si="4"/>
        <v/>
      </c>
      <c r="S19" s="34"/>
      <c r="T19" s="35" t="str">
        <f>D37</f>
        <v>4. Standardize</v>
      </c>
      <c r="U19" s="35">
        <f>AVERAGE(K38:K46)</f>
        <v>3</v>
      </c>
      <c r="V19" s="35">
        <f>AVERAGE(R38:R46)</f>
        <v>5</v>
      </c>
      <c r="W19" s="34"/>
      <c r="X19" s="34"/>
      <c r="Y19" s="34"/>
      <c r="Z19" s="34"/>
      <c r="AA19" s="34"/>
      <c r="AB19" s="34"/>
      <c r="AC19" s="34"/>
      <c r="AD19" s="34"/>
      <c r="AE19" s="34"/>
      <c r="AF19" s="34"/>
      <c r="AG19" s="34"/>
      <c r="AH19" s="34"/>
    </row>
    <row r="20" spans="4:34" ht="35" customHeight="1">
      <c r="D20" s="30">
        <f t="shared" si="5"/>
        <v>8</v>
      </c>
      <c r="E20" s="33" t="s">
        <v>76</v>
      </c>
      <c r="F20" s="28"/>
      <c r="G20" s="28"/>
      <c r="H20" s="28"/>
      <c r="I20" s="28"/>
      <c r="J20" s="28"/>
      <c r="K20" s="32" t="str">
        <f t="shared" si="3"/>
        <v/>
      </c>
      <c r="L20" s="24"/>
      <c r="M20" s="28"/>
      <c r="N20" s="28"/>
      <c r="O20" s="28"/>
      <c r="P20" s="28"/>
      <c r="Q20" s="28"/>
      <c r="R20" s="32" t="str">
        <f t="shared" si="4"/>
        <v/>
      </c>
      <c r="S20" s="34"/>
      <c r="T20" s="35" t="str">
        <f>D47</f>
        <v>5.  Sustain</v>
      </c>
      <c r="U20" s="35">
        <f>AVERAGE(K48:K51)</f>
        <v>3</v>
      </c>
      <c r="V20" s="35">
        <f>AVERAGE(R48:R51)</f>
        <v>5</v>
      </c>
      <c r="W20" s="34"/>
      <c r="X20" s="34"/>
      <c r="Y20" s="34"/>
      <c r="Z20" s="34"/>
      <c r="AA20" s="34"/>
      <c r="AB20" s="34"/>
      <c r="AC20" s="34"/>
      <c r="AD20" s="34"/>
      <c r="AE20" s="34"/>
      <c r="AF20" s="34"/>
      <c r="AG20" s="34"/>
      <c r="AH20" s="34"/>
    </row>
    <row r="21" spans="4:34" ht="35" customHeight="1">
      <c r="D21" s="30">
        <f t="shared" si="5"/>
        <v>9</v>
      </c>
      <c r="E21" s="33" t="s">
        <v>77</v>
      </c>
      <c r="F21" s="28"/>
      <c r="G21" s="28"/>
      <c r="H21" s="28"/>
      <c r="I21" s="28"/>
      <c r="J21" s="28"/>
      <c r="K21" s="32" t="str">
        <f t="shared" si="3"/>
        <v/>
      </c>
      <c r="L21" s="24"/>
      <c r="M21" s="28"/>
      <c r="N21" s="28"/>
      <c r="O21" s="28"/>
      <c r="P21" s="28"/>
      <c r="Q21" s="28"/>
      <c r="R21" s="32" t="str">
        <f t="shared" si="4"/>
        <v/>
      </c>
      <c r="S21" s="34"/>
      <c r="T21" s="34"/>
      <c r="U21" s="34"/>
      <c r="V21" s="34"/>
      <c r="W21" s="34"/>
      <c r="X21" s="34"/>
      <c r="Y21" s="34"/>
      <c r="Z21" s="34"/>
      <c r="AA21" s="34"/>
      <c r="AB21" s="34"/>
      <c r="AC21" s="34"/>
      <c r="AD21" s="34"/>
      <c r="AE21" s="34"/>
      <c r="AF21" s="34"/>
      <c r="AG21" s="34"/>
      <c r="AH21" s="34"/>
    </row>
    <row r="22" spans="4:34" ht="35" customHeight="1">
      <c r="D22" s="30">
        <f t="shared" si="5"/>
        <v>10</v>
      </c>
      <c r="E22" s="33" t="s">
        <v>78</v>
      </c>
      <c r="F22" s="28"/>
      <c r="G22" s="28"/>
      <c r="H22" s="28"/>
      <c r="I22" s="28"/>
      <c r="J22" s="28"/>
      <c r="K22" s="32" t="str">
        <f t="shared" si="3"/>
        <v/>
      </c>
      <c r="L22" s="24"/>
      <c r="M22" s="28"/>
      <c r="N22" s="28"/>
      <c r="O22" s="28"/>
      <c r="P22" s="28"/>
      <c r="Q22" s="28"/>
      <c r="R22" s="32" t="str">
        <f t="shared" si="4"/>
        <v/>
      </c>
      <c r="S22" s="34"/>
      <c r="T22" s="34"/>
      <c r="U22" s="34"/>
      <c r="V22" s="34"/>
      <c r="W22" s="34"/>
      <c r="X22" s="34"/>
      <c r="Y22" s="34"/>
      <c r="Z22" s="34"/>
      <c r="AA22" s="34"/>
      <c r="AB22" s="34"/>
      <c r="AC22" s="34"/>
      <c r="AD22" s="34"/>
      <c r="AE22" s="34"/>
      <c r="AF22" s="34"/>
      <c r="AG22" s="34"/>
      <c r="AH22" s="34"/>
    </row>
    <row r="23" spans="4:34" ht="35" customHeight="1">
      <c r="D23" s="30">
        <f t="shared" si="5"/>
        <v>11</v>
      </c>
      <c r="E23" s="33" t="s">
        <v>79</v>
      </c>
      <c r="F23" s="28"/>
      <c r="G23" s="28"/>
      <c r="H23" s="28"/>
      <c r="I23" s="28"/>
      <c r="J23" s="28"/>
      <c r="K23" s="32" t="str">
        <f t="shared" si="3"/>
        <v/>
      </c>
      <c r="L23" s="24"/>
      <c r="M23" s="28"/>
      <c r="N23" s="28"/>
      <c r="O23" s="28"/>
      <c r="P23" s="28"/>
      <c r="Q23" s="28"/>
      <c r="R23" s="32" t="str">
        <f t="shared" si="4"/>
        <v/>
      </c>
      <c r="S23" s="34"/>
      <c r="T23" s="34"/>
      <c r="U23" s="34"/>
      <c r="V23" s="34"/>
      <c r="W23" s="34"/>
      <c r="X23" s="34"/>
      <c r="Y23" s="34"/>
      <c r="Z23" s="34"/>
      <c r="AA23" s="34"/>
      <c r="AB23" s="34"/>
      <c r="AC23" s="34"/>
      <c r="AD23" s="34"/>
      <c r="AE23" s="34"/>
      <c r="AF23" s="34"/>
      <c r="AG23" s="34"/>
      <c r="AH23" s="34"/>
    </row>
    <row r="24" spans="4:34" ht="35" customHeight="1">
      <c r="D24" s="89" t="s">
        <v>80</v>
      </c>
      <c r="E24" s="90"/>
      <c r="F24" s="90"/>
      <c r="G24" s="90"/>
      <c r="H24" s="90"/>
      <c r="I24" s="90"/>
      <c r="J24" s="90"/>
      <c r="K24" s="90"/>
      <c r="L24" s="90"/>
      <c r="M24" s="90"/>
      <c r="N24" s="90"/>
      <c r="O24" s="90"/>
      <c r="P24" s="90"/>
      <c r="Q24" s="90"/>
      <c r="R24" s="90"/>
      <c r="S24" s="34"/>
      <c r="T24" s="34"/>
      <c r="U24" s="34"/>
      <c r="V24" s="34"/>
      <c r="W24" s="34"/>
      <c r="X24" s="34"/>
      <c r="Y24" s="34"/>
      <c r="Z24" s="34"/>
      <c r="AA24" s="34"/>
      <c r="AB24" s="34"/>
      <c r="AC24" s="34"/>
      <c r="AD24" s="34"/>
      <c r="AE24" s="34"/>
      <c r="AF24" s="34"/>
      <c r="AG24" s="34"/>
      <c r="AH24" s="34"/>
    </row>
    <row r="25" spans="4:34" ht="35" customHeight="1">
      <c r="D25" s="30">
        <v>1</v>
      </c>
      <c r="E25" s="33" t="s">
        <v>81</v>
      </c>
      <c r="F25" s="28"/>
      <c r="G25" s="28"/>
      <c r="H25" s="28"/>
      <c r="I25" s="28" t="s">
        <v>61</v>
      </c>
      <c r="J25" s="28"/>
      <c r="K25" s="32">
        <f t="shared" ref="K25:K36" si="6">IF(COUNTA(F25:J25)=0,"",MATCH("x",F25:J25,1))</f>
        <v>4</v>
      </c>
      <c r="L25" s="24"/>
      <c r="M25" s="28"/>
      <c r="N25" s="28"/>
      <c r="O25" s="28"/>
      <c r="P25" s="28"/>
      <c r="Q25" s="28" t="s">
        <v>61</v>
      </c>
      <c r="R25" s="32">
        <f t="shared" ref="R25:R36" si="7">IF(COUNTA(M25:Q25)=0,"",MATCH("x",M25:Q25,1))</f>
        <v>5</v>
      </c>
      <c r="S25" s="34"/>
      <c r="T25" s="34"/>
      <c r="U25" s="34"/>
      <c r="V25" s="34"/>
      <c r="W25" s="34"/>
      <c r="X25" s="34"/>
      <c r="Y25" s="34"/>
      <c r="Z25" s="34"/>
      <c r="AA25" s="34"/>
      <c r="AB25" s="34"/>
      <c r="AC25" s="34"/>
      <c r="AD25" s="34"/>
      <c r="AE25" s="34"/>
      <c r="AF25" s="34"/>
      <c r="AG25" s="34"/>
      <c r="AH25" s="34"/>
    </row>
    <row r="26" spans="4:34" ht="35" customHeight="1">
      <c r="D26" s="30">
        <f t="shared" ref="D26:D36" si="8">1+D25</f>
        <v>2</v>
      </c>
      <c r="E26" s="33" t="s">
        <v>82</v>
      </c>
      <c r="F26" s="28"/>
      <c r="G26" s="28"/>
      <c r="H26" s="28"/>
      <c r="I26" s="28"/>
      <c r="J26" s="28"/>
      <c r="K26" s="32" t="str">
        <f t="shared" si="6"/>
        <v/>
      </c>
      <c r="L26" s="24"/>
      <c r="M26" s="28"/>
      <c r="N26" s="28"/>
      <c r="O26" s="28"/>
      <c r="P26" s="28"/>
      <c r="Q26" s="28"/>
      <c r="R26" s="32" t="str">
        <f t="shared" si="7"/>
        <v/>
      </c>
      <c r="S26" s="34"/>
      <c r="T26" s="34"/>
      <c r="U26" s="34"/>
      <c r="V26" s="34"/>
      <c r="W26" s="34"/>
      <c r="X26" s="34"/>
      <c r="Y26" s="34"/>
      <c r="Z26" s="34"/>
      <c r="AA26" s="34"/>
      <c r="AB26" s="34"/>
      <c r="AC26" s="34"/>
      <c r="AD26" s="34"/>
      <c r="AE26" s="34"/>
      <c r="AF26" s="34"/>
      <c r="AG26" s="34"/>
      <c r="AH26" s="34"/>
    </row>
    <row r="27" spans="4:34" ht="35" customHeight="1">
      <c r="D27" s="30">
        <f t="shared" si="8"/>
        <v>3</v>
      </c>
      <c r="E27" s="33" t="s">
        <v>83</v>
      </c>
      <c r="F27" s="28"/>
      <c r="G27" s="28"/>
      <c r="H27" s="28"/>
      <c r="I27" s="28"/>
      <c r="J27" s="28"/>
      <c r="K27" s="32" t="str">
        <f t="shared" si="6"/>
        <v/>
      </c>
      <c r="L27" s="24"/>
      <c r="M27" s="28"/>
      <c r="N27" s="28"/>
      <c r="O27" s="28"/>
      <c r="P27" s="28"/>
      <c r="Q27" s="28"/>
      <c r="R27" s="32" t="str">
        <f t="shared" si="7"/>
        <v/>
      </c>
      <c r="S27" s="34"/>
      <c r="T27" s="34"/>
      <c r="U27" s="34"/>
      <c r="V27" s="34"/>
      <c r="W27" s="34"/>
      <c r="X27" s="34"/>
      <c r="Y27" s="34"/>
      <c r="Z27" s="34"/>
      <c r="AA27" s="34"/>
      <c r="AB27" s="34"/>
      <c r="AC27" s="34"/>
      <c r="AD27" s="34"/>
      <c r="AE27" s="34"/>
      <c r="AF27" s="34"/>
      <c r="AG27" s="34"/>
      <c r="AH27" s="34"/>
    </row>
    <row r="28" spans="4:34" ht="35" customHeight="1">
      <c r="D28" s="30">
        <f t="shared" si="8"/>
        <v>4</v>
      </c>
      <c r="E28" s="33" t="s">
        <v>84</v>
      </c>
      <c r="F28" s="28"/>
      <c r="G28" s="28"/>
      <c r="H28" s="28"/>
      <c r="I28" s="28"/>
      <c r="J28" s="28"/>
      <c r="K28" s="32" t="str">
        <f t="shared" si="6"/>
        <v/>
      </c>
      <c r="L28" s="24"/>
      <c r="M28" s="28"/>
      <c r="N28" s="28"/>
      <c r="O28" s="28"/>
      <c r="P28" s="28"/>
      <c r="Q28" s="28"/>
      <c r="R28" s="32" t="str">
        <f t="shared" si="7"/>
        <v/>
      </c>
      <c r="S28" s="34"/>
      <c r="T28" s="34"/>
      <c r="U28" s="34"/>
      <c r="V28" s="34"/>
      <c r="W28" s="34"/>
      <c r="X28" s="34"/>
      <c r="Y28" s="34"/>
      <c r="Z28" s="34"/>
      <c r="AA28" s="34"/>
      <c r="AB28" s="34"/>
      <c r="AC28" s="34"/>
      <c r="AD28" s="34"/>
      <c r="AE28" s="34"/>
      <c r="AF28" s="34"/>
      <c r="AG28" s="34"/>
      <c r="AH28" s="34"/>
    </row>
    <row r="29" spans="4:34" ht="35" customHeight="1">
      <c r="D29" s="30">
        <f t="shared" si="8"/>
        <v>5</v>
      </c>
      <c r="E29" s="33" t="s">
        <v>85</v>
      </c>
      <c r="F29" s="28"/>
      <c r="G29" s="28"/>
      <c r="H29" s="28"/>
      <c r="I29" s="28"/>
      <c r="J29" s="28"/>
      <c r="K29" s="32" t="str">
        <f t="shared" si="6"/>
        <v/>
      </c>
      <c r="L29" s="24"/>
      <c r="M29" s="28"/>
      <c r="N29" s="28"/>
      <c r="O29" s="28"/>
      <c r="P29" s="28"/>
      <c r="Q29" s="28"/>
      <c r="R29" s="32" t="str">
        <f t="shared" si="7"/>
        <v/>
      </c>
      <c r="S29" s="34"/>
      <c r="T29" s="34"/>
      <c r="U29" s="34"/>
      <c r="V29" s="34"/>
      <c r="W29" s="34"/>
      <c r="X29" s="34"/>
      <c r="Y29" s="34"/>
      <c r="Z29" s="34"/>
      <c r="AA29" s="34"/>
      <c r="AB29" s="34"/>
      <c r="AC29" s="34"/>
      <c r="AD29" s="34"/>
      <c r="AE29" s="34"/>
      <c r="AF29" s="34"/>
      <c r="AG29" s="34"/>
      <c r="AH29" s="34"/>
    </row>
    <row r="30" spans="4:34" ht="35" customHeight="1">
      <c r="D30" s="30">
        <f t="shared" si="8"/>
        <v>6</v>
      </c>
      <c r="E30" s="33" t="s">
        <v>86</v>
      </c>
      <c r="F30" s="28"/>
      <c r="G30" s="28"/>
      <c r="H30" s="28"/>
      <c r="I30" s="28"/>
      <c r="J30" s="28"/>
      <c r="K30" s="32" t="str">
        <f t="shared" si="6"/>
        <v/>
      </c>
      <c r="L30" s="24"/>
      <c r="M30" s="28"/>
      <c r="N30" s="28"/>
      <c r="O30" s="28"/>
      <c r="P30" s="28"/>
      <c r="Q30" s="28"/>
      <c r="R30" s="32" t="str">
        <f t="shared" si="7"/>
        <v/>
      </c>
      <c r="S30" s="34"/>
      <c r="T30" s="34"/>
      <c r="U30" s="34"/>
      <c r="V30" s="34"/>
      <c r="W30" s="34"/>
      <c r="X30" s="34"/>
      <c r="Y30" s="34"/>
      <c r="Z30" s="34"/>
      <c r="AA30" s="34"/>
      <c r="AB30" s="34"/>
      <c r="AC30" s="34"/>
      <c r="AD30" s="34"/>
      <c r="AE30" s="34"/>
      <c r="AF30" s="34"/>
      <c r="AG30" s="34"/>
      <c r="AH30" s="34"/>
    </row>
    <row r="31" spans="4:34" ht="35" customHeight="1">
      <c r="D31" s="30">
        <f t="shared" si="8"/>
        <v>7</v>
      </c>
      <c r="E31" s="33" t="s">
        <v>87</v>
      </c>
      <c r="F31" s="28"/>
      <c r="G31" s="28"/>
      <c r="H31" s="28"/>
      <c r="I31" s="28"/>
      <c r="J31" s="28"/>
      <c r="K31" s="32" t="str">
        <f t="shared" si="6"/>
        <v/>
      </c>
      <c r="L31" s="24"/>
      <c r="M31" s="28"/>
      <c r="N31" s="28"/>
      <c r="O31" s="28"/>
      <c r="P31" s="28"/>
      <c r="Q31" s="28"/>
      <c r="R31" s="32" t="str">
        <f t="shared" si="7"/>
        <v/>
      </c>
      <c r="S31" s="34"/>
      <c r="T31" s="34"/>
      <c r="U31" s="34"/>
      <c r="V31" s="34"/>
      <c r="W31" s="34"/>
      <c r="X31" s="34"/>
      <c r="Y31" s="34"/>
      <c r="Z31" s="34"/>
      <c r="AA31" s="34"/>
      <c r="AB31" s="34"/>
      <c r="AC31" s="34"/>
      <c r="AD31" s="34"/>
      <c r="AE31" s="34"/>
      <c r="AF31" s="34"/>
      <c r="AG31" s="34"/>
      <c r="AH31" s="34"/>
    </row>
    <row r="32" spans="4:34" ht="35" customHeight="1">
      <c r="D32" s="30">
        <f t="shared" si="8"/>
        <v>8</v>
      </c>
      <c r="E32" s="33" t="s">
        <v>88</v>
      </c>
      <c r="F32" s="28"/>
      <c r="G32" s="28"/>
      <c r="H32" s="28"/>
      <c r="I32" s="28"/>
      <c r="J32" s="28"/>
      <c r="K32" s="32" t="str">
        <f t="shared" si="6"/>
        <v/>
      </c>
      <c r="L32" s="24"/>
      <c r="M32" s="28"/>
      <c r="N32" s="28"/>
      <c r="O32" s="28"/>
      <c r="P32" s="28"/>
      <c r="Q32" s="28"/>
      <c r="R32" s="32" t="str">
        <f t="shared" si="7"/>
        <v/>
      </c>
      <c r="S32" s="34"/>
      <c r="T32" s="34"/>
      <c r="U32" s="34"/>
      <c r="V32" s="34"/>
      <c r="W32" s="34"/>
      <c r="X32" s="34"/>
      <c r="Y32" s="34"/>
      <c r="Z32" s="34"/>
      <c r="AA32" s="34"/>
      <c r="AB32" s="34"/>
      <c r="AC32" s="34"/>
      <c r="AD32" s="34"/>
      <c r="AE32" s="34"/>
      <c r="AF32" s="34"/>
      <c r="AG32" s="34"/>
      <c r="AH32" s="34"/>
    </row>
    <row r="33" spans="4:34" ht="35" customHeight="1">
      <c r="D33" s="30">
        <f t="shared" si="8"/>
        <v>9</v>
      </c>
      <c r="E33" s="33" t="s">
        <v>89</v>
      </c>
      <c r="F33" s="28"/>
      <c r="G33" s="28"/>
      <c r="H33" s="28"/>
      <c r="I33" s="28"/>
      <c r="J33" s="28"/>
      <c r="K33" s="32" t="str">
        <f t="shared" si="6"/>
        <v/>
      </c>
      <c r="L33" s="24"/>
      <c r="M33" s="28"/>
      <c r="N33" s="28"/>
      <c r="O33" s="28"/>
      <c r="P33" s="28"/>
      <c r="Q33" s="28"/>
      <c r="R33" s="32" t="str">
        <f t="shared" si="7"/>
        <v/>
      </c>
      <c r="S33" s="34"/>
      <c r="T33" s="34"/>
      <c r="U33" s="34"/>
      <c r="V33" s="34"/>
      <c r="W33" s="34"/>
      <c r="X33" s="34"/>
      <c r="Y33" s="34"/>
      <c r="Z33" s="34"/>
      <c r="AA33" s="34"/>
      <c r="AB33" s="34"/>
      <c r="AC33" s="34"/>
      <c r="AD33" s="34"/>
      <c r="AE33" s="34"/>
      <c r="AF33" s="34"/>
      <c r="AG33" s="34"/>
      <c r="AH33" s="34"/>
    </row>
    <row r="34" spans="4:34" ht="35" customHeight="1">
      <c r="D34" s="30">
        <f t="shared" si="8"/>
        <v>10</v>
      </c>
      <c r="E34" s="33" t="s">
        <v>90</v>
      </c>
      <c r="F34" s="28"/>
      <c r="G34" s="28"/>
      <c r="H34" s="28"/>
      <c r="I34" s="28"/>
      <c r="J34" s="28"/>
      <c r="K34" s="32" t="str">
        <f t="shared" si="6"/>
        <v/>
      </c>
      <c r="L34" s="24"/>
      <c r="M34" s="28"/>
      <c r="N34" s="28"/>
      <c r="O34" s="28"/>
      <c r="P34" s="28"/>
      <c r="Q34" s="28"/>
      <c r="R34" s="32" t="str">
        <f t="shared" si="7"/>
        <v/>
      </c>
      <c r="S34" s="34"/>
      <c r="T34" s="34"/>
      <c r="U34" s="34"/>
      <c r="V34" s="34"/>
      <c r="W34" s="34"/>
      <c r="X34" s="34"/>
      <c r="Y34" s="34"/>
      <c r="Z34" s="34"/>
      <c r="AA34" s="34"/>
      <c r="AB34" s="34"/>
      <c r="AC34" s="34"/>
      <c r="AD34" s="34"/>
      <c r="AE34" s="34"/>
      <c r="AF34" s="34"/>
      <c r="AG34" s="34"/>
      <c r="AH34" s="34"/>
    </row>
    <row r="35" spans="4:34" ht="35" customHeight="1">
      <c r="D35" s="30">
        <f t="shared" si="8"/>
        <v>11</v>
      </c>
      <c r="E35" s="33" t="s">
        <v>91</v>
      </c>
      <c r="F35" s="28"/>
      <c r="G35" s="28"/>
      <c r="H35" s="28"/>
      <c r="I35" s="28"/>
      <c r="J35" s="28"/>
      <c r="K35" s="32" t="str">
        <f t="shared" si="6"/>
        <v/>
      </c>
      <c r="L35" s="24"/>
      <c r="M35" s="28"/>
      <c r="N35" s="28"/>
      <c r="O35" s="28"/>
      <c r="P35" s="28"/>
      <c r="Q35" s="28"/>
      <c r="R35" s="32" t="str">
        <f t="shared" si="7"/>
        <v/>
      </c>
      <c r="S35" s="34"/>
      <c r="T35" s="34"/>
      <c r="U35" s="34"/>
      <c r="V35" s="34"/>
      <c r="W35" s="34"/>
      <c r="X35" s="34"/>
      <c r="Y35" s="34"/>
      <c r="Z35" s="34"/>
      <c r="AA35" s="34"/>
      <c r="AB35" s="34"/>
      <c r="AC35" s="34"/>
      <c r="AD35" s="34"/>
      <c r="AE35" s="34"/>
      <c r="AF35" s="34"/>
      <c r="AG35" s="34"/>
      <c r="AH35" s="34"/>
    </row>
    <row r="36" spans="4:34" ht="35" customHeight="1">
      <c r="D36" s="30">
        <f t="shared" si="8"/>
        <v>12</v>
      </c>
      <c r="E36" s="33" t="s">
        <v>92</v>
      </c>
      <c r="F36" s="28"/>
      <c r="G36" s="28"/>
      <c r="H36" s="28"/>
      <c r="I36" s="28"/>
      <c r="J36" s="28"/>
      <c r="K36" s="32" t="str">
        <f t="shared" si="6"/>
        <v/>
      </c>
      <c r="L36" s="24"/>
      <c r="M36" s="28"/>
      <c r="N36" s="28"/>
      <c r="O36" s="28"/>
      <c r="P36" s="28"/>
      <c r="Q36" s="28"/>
      <c r="R36" s="32" t="str">
        <f t="shared" si="7"/>
        <v/>
      </c>
      <c r="S36" s="34"/>
      <c r="T36" s="34"/>
      <c r="U36" s="34"/>
      <c r="V36" s="34"/>
      <c r="W36" s="34"/>
      <c r="X36" s="34"/>
      <c r="Y36" s="34"/>
      <c r="Z36" s="34"/>
      <c r="AA36" s="34"/>
      <c r="AB36" s="34"/>
      <c r="AC36" s="34"/>
      <c r="AD36" s="34"/>
      <c r="AE36" s="34"/>
      <c r="AF36" s="34"/>
      <c r="AG36" s="34"/>
      <c r="AH36" s="34"/>
    </row>
    <row r="37" spans="4:34" ht="35" customHeight="1">
      <c r="D37" s="89" t="s">
        <v>93</v>
      </c>
      <c r="E37" s="90"/>
      <c r="F37" s="90"/>
      <c r="G37" s="90"/>
      <c r="H37" s="90"/>
      <c r="I37" s="90"/>
      <c r="J37" s="90"/>
      <c r="K37" s="90"/>
      <c r="L37" s="90"/>
      <c r="M37" s="90"/>
      <c r="N37" s="90"/>
      <c r="O37" s="90"/>
      <c r="P37" s="90"/>
      <c r="Q37" s="90"/>
      <c r="R37" s="90"/>
      <c r="S37" s="34"/>
      <c r="T37" s="34"/>
      <c r="U37" s="34"/>
      <c r="V37" s="34"/>
      <c r="W37" s="34"/>
      <c r="X37" s="34"/>
      <c r="Y37" s="34"/>
      <c r="Z37" s="34"/>
      <c r="AA37" s="34"/>
      <c r="AB37" s="34"/>
      <c r="AC37" s="34"/>
      <c r="AD37" s="34"/>
      <c r="AE37" s="34"/>
      <c r="AF37" s="34"/>
      <c r="AG37" s="34"/>
      <c r="AH37" s="34"/>
    </row>
    <row r="38" spans="4:34" ht="35" customHeight="1">
      <c r="D38" s="30">
        <v>1</v>
      </c>
      <c r="E38" s="33" t="s">
        <v>94</v>
      </c>
      <c r="F38" s="28"/>
      <c r="G38" s="28"/>
      <c r="H38" s="28" t="s">
        <v>61</v>
      </c>
      <c r="I38" s="28"/>
      <c r="J38" s="28"/>
      <c r="K38" s="32">
        <f t="shared" ref="K38:K46" si="9">IF(COUNTA(F38:J38)=0,"",MATCH("x",F38:J38,1))</f>
        <v>3</v>
      </c>
      <c r="L38" s="24"/>
      <c r="M38" s="28"/>
      <c r="N38" s="28"/>
      <c r="O38" s="28"/>
      <c r="P38" s="28"/>
      <c r="Q38" s="28" t="s">
        <v>61</v>
      </c>
      <c r="R38" s="32">
        <f t="shared" ref="R38:R46" si="10">IF(COUNTA(M38:Q38)=0,"",MATCH("x",M38:Q38,1))</f>
        <v>5</v>
      </c>
    </row>
    <row r="39" spans="4:34" ht="35" customHeight="1">
      <c r="D39" s="30">
        <f t="shared" ref="D39:D46" si="11">1+D38</f>
        <v>2</v>
      </c>
      <c r="E39" s="33" t="s">
        <v>95</v>
      </c>
      <c r="F39" s="28"/>
      <c r="G39" s="28"/>
      <c r="H39" s="28"/>
      <c r="I39" s="28"/>
      <c r="J39" s="28"/>
      <c r="K39" s="32" t="str">
        <f t="shared" si="9"/>
        <v/>
      </c>
      <c r="L39" s="24"/>
      <c r="M39" s="28"/>
      <c r="N39" s="28"/>
      <c r="O39" s="28"/>
      <c r="P39" s="28"/>
      <c r="Q39" s="28"/>
      <c r="R39" s="32" t="str">
        <f t="shared" si="10"/>
        <v/>
      </c>
    </row>
    <row r="40" spans="4:34" ht="35" customHeight="1">
      <c r="D40" s="30">
        <f t="shared" si="11"/>
        <v>3</v>
      </c>
      <c r="E40" s="33" t="s">
        <v>96</v>
      </c>
      <c r="F40" s="28"/>
      <c r="G40" s="28"/>
      <c r="H40" s="28"/>
      <c r="I40" s="28"/>
      <c r="J40" s="28"/>
      <c r="K40" s="32" t="str">
        <f t="shared" si="9"/>
        <v/>
      </c>
      <c r="L40" s="24"/>
      <c r="M40" s="28"/>
      <c r="N40" s="28"/>
      <c r="O40" s="28"/>
      <c r="P40" s="28"/>
      <c r="Q40" s="28"/>
      <c r="R40" s="32" t="str">
        <f t="shared" si="10"/>
        <v/>
      </c>
    </row>
    <row r="41" spans="4:34" ht="35" customHeight="1">
      <c r="D41" s="30">
        <f t="shared" si="11"/>
        <v>4</v>
      </c>
      <c r="E41" s="33" t="s">
        <v>97</v>
      </c>
      <c r="F41" s="28"/>
      <c r="G41" s="28"/>
      <c r="H41" s="28"/>
      <c r="I41" s="28"/>
      <c r="J41" s="28"/>
      <c r="K41" s="32" t="str">
        <f t="shared" si="9"/>
        <v/>
      </c>
      <c r="L41" s="24"/>
      <c r="M41" s="28"/>
      <c r="N41" s="28"/>
      <c r="O41" s="28"/>
      <c r="P41" s="28"/>
      <c r="Q41" s="28"/>
      <c r="R41" s="32" t="str">
        <f t="shared" si="10"/>
        <v/>
      </c>
    </row>
    <row r="42" spans="4:34" ht="35" customHeight="1">
      <c r="D42" s="30">
        <f t="shared" si="11"/>
        <v>5</v>
      </c>
      <c r="E42" s="33" t="s">
        <v>98</v>
      </c>
      <c r="F42" s="28"/>
      <c r="G42" s="28"/>
      <c r="H42" s="28"/>
      <c r="I42" s="28"/>
      <c r="J42" s="28"/>
      <c r="K42" s="32" t="str">
        <f t="shared" si="9"/>
        <v/>
      </c>
      <c r="L42" s="24"/>
      <c r="M42" s="28"/>
      <c r="N42" s="28"/>
      <c r="O42" s="28"/>
      <c r="P42" s="28"/>
      <c r="Q42" s="28"/>
      <c r="R42" s="32" t="str">
        <f t="shared" si="10"/>
        <v/>
      </c>
    </row>
    <row r="43" spans="4:34" ht="35" customHeight="1">
      <c r="D43" s="30">
        <f t="shared" si="11"/>
        <v>6</v>
      </c>
      <c r="E43" s="33" t="s">
        <v>99</v>
      </c>
      <c r="F43" s="28"/>
      <c r="G43" s="28"/>
      <c r="H43" s="28"/>
      <c r="I43" s="28"/>
      <c r="J43" s="28"/>
      <c r="K43" s="32" t="str">
        <f t="shared" si="9"/>
        <v/>
      </c>
      <c r="L43" s="24"/>
      <c r="M43" s="28"/>
      <c r="N43" s="28"/>
      <c r="O43" s="28"/>
      <c r="P43" s="28"/>
      <c r="Q43" s="28"/>
      <c r="R43" s="32" t="str">
        <f t="shared" si="10"/>
        <v/>
      </c>
    </row>
    <row r="44" spans="4:34" ht="35" customHeight="1">
      <c r="D44" s="30">
        <f t="shared" si="11"/>
        <v>7</v>
      </c>
      <c r="E44" s="33" t="s">
        <v>100</v>
      </c>
      <c r="F44" s="28"/>
      <c r="G44" s="28"/>
      <c r="H44" s="28"/>
      <c r="I44" s="28"/>
      <c r="J44" s="28"/>
      <c r="K44" s="32" t="str">
        <f t="shared" si="9"/>
        <v/>
      </c>
      <c r="L44" s="24"/>
      <c r="M44" s="28"/>
      <c r="N44" s="28"/>
      <c r="O44" s="28"/>
      <c r="P44" s="28"/>
      <c r="Q44" s="28"/>
      <c r="R44" s="32" t="str">
        <f t="shared" si="10"/>
        <v/>
      </c>
    </row>
    <row r="45" spans="4:34" ht="35" customHeight="1">
      <c r="D45" s="30">
        <f t="shared" si="11"/>
        <v>8</v>
      </c>
      <c r="E45" s="33" t="s">
        <v>101</v>
      </c>
      <c r="F45" s="28"/>
      <c r="G45" s="28"/>
      <c r="H45" s="28"/>
      <c r="I45" s="28"/>
      <c r="J45" s="28"/>
      <c r="K45" s="32" t="str">
        <f t="shared" si="9"/>
        <v/>
      </c>
      <c r="L45" s="24"/>
      <c r="M45" s="28"/>
      <c r="N45" s="28"/>
      <c r="O45" s="28"/>
      <c r="P45" s="28"/>
      <c r="Q45" s="28"/>
      <c r="R45" s="32" t="str">
        <f t="shared" si="10"/>
        <v/>
      </c>
    </row>
    <row r="46" spans="4:34" ht="35" customHeight="1">
      <c r="D46" s="30">
        <f t="shared" si="11"/>
        <v>9</v>
      </c>
      <c r="E46" s="33" t="s">
        <v>102</v>
      </c>
      <c r="F46" s="28"/>
      <c r="G46" s="28"/>
      <c r="H46" s="28"/>
      <c r="I46" s="28"/>
      <c r="J46" s="28"/>
      <c r="K46" s="32" t="str">
        <f t="shared" si="9"/>
        <v/>
      </c>
      <c r="L46" s="24"/>
      <c r="M46" s="28"/>
      <c r="N46" s="28"/>
      <c r="O46" s="28"/>
      <c r="P46" s="28"/>
      <c r="Q46" s="28"/>
      <c r="R46" s="32" t="str">
        <f t="shared" si="10"/>
        <v/>
      </c>
    </row>
    <row r="47" spans="4:34" ht="35" customHeight="1">
      <c r="D47" s="89" t="s">
        <v>103</v>
      </c>
      <c r="E47" s="90"/>
      <c r="F47" s="90"/>
      <c r="G47" s="90"/>
      <c r="H47" s="90"/>
      <c r="I47" s="90"/>
      <c r="J47" s="90"/>
      <c r="K47" s="90"/>
      <c r="L47" s="90"/>
      <c r="M47" s="90"/>
      <c r="N47" s="90"/>
      <c r="O47" s="90"/>
      <c r="P47" s="90"/>
      <c r="Q47" s="90"/>
      <c r="R47" s="90"/>
    </row>
    <row r="48" spans="4:34" ht="35" customHeight="1">
      <c r="D48" s="30">
        <v>1</v>
      </c>
      <c r="E48" s="33" t="s">
        <v>104</v>
      </c>
      <c r="F48" s="28"/>
      <c r="G48" s="28"/>
      <c r="H48" s="28" t="s">
        <v>61</v>
      </c>
      <c r="I48" s="28"/>
      <c r="J48" s="28"/>
      <c r="K48" s="32">
        <f>IF(COUNTA(F48:J48)=0,"",MATCH("x",F48:J48,1))</f>
        <v>3</v>
      </c>
      <c r="L48" s="24"/>
      <c r="M48" s="28"/>
      <c r="N48" s="28"/>
      <c r="O48" s="28"/>
      <c r="P48" s="28"/>
      <c r="Q48" s="28" t="s">
        <v>61</v>
      </c>
      <c r="R48" s="32">
        <f>IF(COUNTA(M48:Q48)=0,"",MATCH("x",M48:Q48,1))</f>
        <v>5</v>
      </c>
    </row>
    <row r="49" spans="2:18" ht="35" customHeight="1">
      <c r="D49" s="30">
        <f>1+D48</f>
        <v>2</v>
      </c>
      <c r="E49" s="33" t="s">
        <v>105</v>
      </c>
      <c r="F49" s="28"/>
      <c r="G49" s="28"/>
      <c r="H49" s="28"/>
      <c r="I49" s="28"/>
      <c r="J49" s="28"/>
      <c r="K49" s="32" t="str">
        <f>IF(COUNTA(F49:J49)=0,"",MATCH("x",F49:J49,1))</f>
        <v/>
      </c>
      <c r="L49" s="24"/>
      <c r="M49" s="28"/>
      <c r="N49" s="28"/>
      <c r="O49" s="28"/>
      <c r="P49" s="28"/>
      <c r="Q49" s="28"/>
      <c r="R49" s="32" t="str">
        <f>IF(COUNTA(M49:Q49)=0,"",MATCH("x",M49:Q49,1))</f>
        <v/>
      </c>
    </row>
    <row r="50" spans="2:18" ht="35" customHeight="1">
      <c r="D50" s="30">
        <f>1+D49</f>
        <v>3</v>
      </c>
      <c r="E50" s="33" t="s">
        <v>106</v>
      </c>
      <c r="F50" s="28"/>
      <c r="G50" s="28"/>
      <c r="H50" s="28"/>
      <c r="I50" s="28"/>
      <c r="J50" s="28"/>
      <c r="K50" s="32" t="str">
        <f>IF(COUNTA(F50:J50)=0,"",MATCH("x",F50:J50,1))</f>
        <v/>
      </c>
      <c r="L50" s="24"/>
      <c r="M50" s="28"/>
      <c r="N50" s="28"/>
      <c r="O50" s="28"/>
      <c r="P50" s="28"/>
      <c r="Q50" s="28"/>
      <c r="R50" s="32" t="str">
        <f>IF(COUNTA(M50:Q50)=0,"",MATCH("x",M50:Q50,1))</f>
        <v/>
      </c>
    </row>
    <row r="51" spans="2:18" ht="35" customHeight="1">
      <c r="D51" s="30">
        <f>1+D50</f>
        <v>4</v>
      </c>
      <c r="E51" s="33" t="s">
        <v>107</v>
      </c>
      <c r="F51" s="28"/>
      <c r="G51" s="28"/>
      <c r="H51" s="28"/>
      <c r="I51" s="28"/>
      <c r="J51" s="28"/>
      <c r="K51" s="32" t="str">
        <f>IF(COUNTA(F51:J51)=0,"",MATCH("x",F51:J51,1))</f>
        <v/>
      </c>
      <c r="L51" s="24"/>
      <c r="M51" s="28"/>
      <c r="N51" s="28"/>
      <c r="O51" s="28"/>
      <c r="P51" s="28"/>
      <c r="Q51" s="28"/>
      <c r="R51" s="32" t="str">
        <f>IF(COUNTA(M51:Q51)=0,"",MATCH("x",M51:Q51,1))</f>
        <v/>
      </c>
    </row>
    <row r="52" spans="2:18" ht="12">
      <c r="B52" s="1"/>
      <c r="C52" s="1"/>
      <c r="D52" s="1"/>
      <c r="E52" s="1"/>
      <c r="F52" s="1"/>
      <c r="G52" s="1"/>
      <c r="H52" s="1"/>
      <c r="I52" s="1"/>
      <c r="J52" s="1"/>
      <c r="K52" s="1"/>
      <c r="L52" s="1"/>
      <c r="M52" s="1"/>
      <c r="N52" s="1"/>
      <c r="O52" s="1"/>
      <c r="P52" s="1"/>
      <c r="Q52" s="1"/>
      <c r="R52" s="1"/>
    </row>
    <row r="53" spans="2:18" ht="12">
      <c r="B53" s="1"/>
      <c r="C53" s="1"/>
      <c r="D53" s="1"/>
      <c r="E53" s="1"/>
      <c r="F53" s="1"/>
      <c r="G53" s="1"/>
      <c r="H53" s="1"/>
      <c r="I53" s="1"/>
      <c r="J53" s="1"/>
      <c r="K53" s="1"/>
      <c r="L53" s="1"/>
      <c r="M53" s="1"/>
      <c r="N53" s="1"/>
      <c r="O53" s="1"/>
      <c r="P53" s="1"/>
      <c r="Q53" s="1"/>
      <c r="R53" s="1"/>
    </row>
    <row r="54" spans="2:18" ht="12">
      <c r="B54" s="1"/>
      <c r="C54" s="1"/>
      <c r="D54" s="1"/>
      <c r="E54" s="1"/>
      <c r="F54" s="1"/>
      <c r="G54" s="1"/>
      <c r="H54" s="1"/>
      <c r="I54" s="1"/>
      <c r="J54" s="1"/>
      <c r="K54" s="1"/>
      <c r="L54" s="1"/>
      <c r="M54" s="1"/>
      <c r="N54" s="1"/>
      <c r="O54" s="1"/>
      <c r="P54" s="1"/>
      <c r="Q54" s="1"/>
      <c r="R54" s="1"/>
    </row>
    <row r="55" spans="2:18" ht="12">
      <c r="B55" s="1"/>
      <c r="C55" s="1"/>
      <c r="D55" s="1"/>
      <c r="E55" s="1"/>
      <c r="F55" s="1"/>
      <c r="G55" s="1"/>
      <c r="H55" s="1"/>
      <c r="I55" s="1"/>
      <c r="J55" s="1"/>
      <c r="K55" s="1"/>
      <c r="L55" s="1"/>
      <c r="M55" s="1"/>
      <c r="N55" s="1"/>
      <c r="O55" s="1"/>
      <c r="P55" s="1"/>
      <c r="Q55" s="1"/>
      <c r="R55" s="1"/>
    </row>
    <row r="56" spans="2:18" ht="12">
      <c r="B56" s="1"/>
      <c r="C56" s="1"/>
      <c r="D56" s="1"/>
      <c r="E56" s="1"/>
      <c r="F56" s="1"/>
      <c r="G56" s="1"/>
      <c r="H56" s="1"/>
      <c r="I56" s="1"/>
      <c r="J56" s="1"/>
      <c r="K56" s="1"/>
      <c r="L56" s="1"/>
      <c r="M56" s="1"/>
      <c r="N56" s="1"/>
      <c r="O56" s="1"/>
      <c r="P56" s="1"/>
      <c r="Q56" s="1"/>
      <c r="R56" s="1"/>
    </row>
    <row r="57" spans="2:18" ht="12">
      <c r="B57" s="1"/>
      <c r="C57" s="1"/>
      <c r="D57" s="1"/>
      <c r="E57" s="1"/>
      <c r="F57" s="1"/>
      <c r="G57" s="1"/>
      <c r="H57" s="1"/>
      <c r="I57" s="1"/>
      <c r="J57" s="1"/>
      <c r="K57" s="1"/>
      <c r="L57" s="1"/>
      <c r="M57" s="1"/>
      <c r="N57" s="1"/>
      <c r="O57" s="1"/>
      <c r="P57" s="1"/>
      <c r="Q57" s="1"/>
      <c r="R57" s="1"/>
    </row>
    <row r="58" spans="2:18" ht="12">
      <c r="B58" s="1"/>
      <c r="C58" s="1"/>
      <c r="D58" s="1"/>
      <c r="E58" s="1"/>
      <c r="F58" s="1"/>
      <c r="G58" s="1"/>
      <c r="H58" s="1"/>
      <c r="I58" s="1"/>
      <c r="J58" s="1"/>
      <c r="K58" s="1"/>
      <c r="L58" s="1"/>
      <c r="M58" s="1"/>
      <c r="N58" s="1"/>
      <c r="O58" s="1"/>
      <c r="P58" s="1"/>
      <c r="Q58" s="1"/>
      <c r="R58" s="1"/>
    </row>
    <row r="59" spans="2:18" ht="12">
      <c r="B59" s="1"/>
      <c r="C59" s="1"/>
      <c r="D59" s="1"/>
      <c r="E59" s="1"/>
      <c r="F59" s="1"/>
      <c r="G59" s="1"/>
      <c r="H59" s="1"/>
      <c r="I59" s="1"/>
      <c r="J59" s="1"/>
      <c r="K59" s="1"/>
      <c r="L59" s="1"/>
      <c r="M59" s="1"/>
      <c r="N59" s="1"/>
      <c r="O59" s="1"/>
      <c r="P59" s="1"/>
      <c r="Q59" s="1"/>
      <c r="R59" s="1"/>
    </row>
    <row r="60" spans="2:18" ht="12">
      <c r="B60" s="1"/>
      <c r="C60" s="1"/>
      <c r="D60" s="1"/>
      <c r="E60" s="1"/>
      <c r="F60" s="1"/>
      <c r="G60" s="1"/>
      <c r="H60" s="1"/>
      <c r="I60" s="1"/>
      <c r="J60" s="1"/>
      <c r="K60" s="1"/>
      <c r="L60" s="1"/>
      <c r="M60" s="1"/>
      <c r="N60" s="1"/>
      <c r="O60" s="1"/>
      <c r="P60" s="1"/>
      <c r="Q60" s="1"/>
      <c r="R60" s="1"/>
    </row>
    <row r="61" spans="2:18" ht="12">
      <c r="B61" s="1"/>
      <c r="C61" s="1"/>
      <c r="D61" s="1"/>
      <c r="E61" s="1"/>
      <c r="F61" s="1"/>
      <c r="G61" s="1"/>
      <c r="H61" s="1"/>
      <c r="I61" s="1"/>
      <c r="J61" s="1"/>
      <c r="K61" s="1"/>
      <c r="L61" s="1"/>
      <c r="M61" s="1"/>
      <c r="N61" s="1"/>
      <c r="O61" s="1"/>
      <c r="P61" s="1"/>
      <c r="Q61" s="1"/>
      <c r="R61" s="1"/>
    </row>
    <row r="62" spans="2:18" ht="12">
      <c r="B62" s="1"/>
      <c r="C62" s="1"/>
      <c r="D62" s="1"/>
      <c r="E62" s="1"/>
      <c r="F62" s="1"/>
      <c r="G62" s="1"/>
      <c r="H62" s="1"/>
      <c r="I62" s="1"/>
      <c r="J62" s="1"/>
      <c r="K62" s="1"/>
      <c r="L62" s="1"/>
      <c r="M62" s="1"/>
      <c r="N62" s="1"/>
      <c r="O62" s="1"/>
      <c r="P62" s="1"/>
      <c r="Q62" s="1"/>
      <c r="R62" s="1"/>
    </row>
    <row r="63" spans="2:18" ht="12">
      <c r="B63" s="1"/>
      <c r="C63" s="1"/>
      <c r="D63" s="1"/>
      <c r="E63" s="1"/>
      <c r="F63" s="1"/>
      <c r="G63" s="1"/>
      <c r="H63" s="1"/>
      <c r="I63" s="1"/>
      <c r="J63" s="1"/>
      <c r="K63" s="1"/>
      <c r="L63" s="1"/>
      <c r="M63" s="1"/>
      <c r="N63" s="1"/>
      <c r="O63" s="1"/>
      <c r="P63" s="1"/>
      <c r="Q63" s="1"/>
      <c r="R63" s="1"/>
    </row>
    <row r="64" spans="2:18" ht="12">
      <c r="B64" s="1"/>
      <c r="C64" s="1"/>
      <c r="D64" s="1"/>
      <c r="E64" s="1"/>
      <c r="F64" s="1"/>
      <c r="G64" s="1"/>
      <c r="H64" s="1"/>
      <c r="I64" s="1"/>
      <c r="J64" s="1"/>
      <c r="K64" s="1"/>
      <c r="L64" s="1"/>
      <c r="M64" s="1"/>
      <c r="N64" s="1"/>
      <c r="O64" s="1"/>
      <c r="P64" s="1"/>
      <c r="Q64" s="1"/>
      <c r="R64" s="1"/>
    </row>
    <row r="65" spans="2:18" ht="12">
      <c r="B65" s="1"/>
      <c r="C65" s="1"/>
      <c r="D65" s="1"/>
      <c r="E65" s="1"/>
      <c r="F65" s="1"/>
      <c r="G65" s="1"/>
      <c r="H65" s="1"/>
      <c r="I65" s="1"/>
      <c r="J65" s="1"/>
      <c r="K65" s="1"/>
      <c r="L65" s="1"/>
      <c r="M65" s="1"/>
      <c r="N65" s="1"/>
      <c r="O65" s="1"/>
      <c r="P65" s="1"/>
      <c r="Q65" s="1"/>
      <c r="R65" s="1"/>
    </row>
    <row r="66" spans="2:18" ht="12">
      <c r="B66" s="1"/>
      <c r="C66" s="1"/>
      <c r="D66" s="1"/>
      <c r="E66" s="1"/>
      <c r="F66" s="1"/>
      <c r="G66" s="1"/>
      <c r="H66" s="1"/>
      <c r="I66" s="1"/>
      <c r="J66" s="1"/>
      <c r="K66" s="1"/>
      <c r="L66" s="1"/>
      <c r="M66" s="1"/>
      <c r="N66" s="1"/>
      <c r="O66" s="1"/>
      <c r="P66" s="1"/>
      <c r="Q66" s="1"/>
      <c r="R66" s="1"/>
    </row>
    <row r="67" spans="2:18" ht="12">
      <c r="B67" s="1"/>
      <c r="C67" s="1"/>
      <c r="D67" s="1"/>
      <c r="E67" s="1"/>
      <c r="F67" s="1"/>
      <c r="G67" s="1"/>
      <c r="H67" s="1"/>
      <c r="I67" s="1"/>
      <c r="J67" s="1"/>
      <c r="K67" s="1"/>
      <c r="L67" s="1"/>
      <c r="M67" s="1"/>
      <c r="N67" s="1"/>
      <c r="O67" s="1"/>
      <c r="P67" s="1"/>
      <c r="Q67" s="1"/>
      <c r="R67" s="1"/>
    </row>
    <row r="68" spans="2:18" ht="12">
      <c r="B68" s="1"/>
      <c r="C68" s="1"/>
      <c r="D68" s="1"/>
      <c r="E68" s="1"/>
      <c r="F68" s="1"/>
      <c r="G68" s="1"/>
      <c r="H68" s="1"/>
      <c r="I68" s="1"/>
      <c r="J68" s="1"/>
      <c r="K68" s="1"/>
      <c r="L68" s="1"/>
      <c r="M68" s="1"/>
      <c r="N68" s="1"/>
      <c r="O68" s="1"/>
      <c r="P68" s="1"/>
      <c r="Q68" s="1"/>
      <c r="R68" s="1"/>
    </row>
    <row r="69" spans="2:18" ht="12">
      <c r="B69" s="1"/>
      <c r="C69" s="1"/>
      <c r="D69" s="1"/>
      <c r="E69" s="1"/>
      <c r="F69" s="1"/>
      <c r="G69" s="1"/>
      <c r="H69" s="1"/>
      <c r="I69" s="1"/>
      <c r="J69" s="1"/>
      <c r="K69" s="1"/>
      <c r="L69" s="1"/>
      <c r="M69" s="1"/>
      <c r="N69" s="1"/>
      <c r="O69" s="1"/>
      <c r="P69" s="1"/>
      <c r="Q69" s="1"/>
      <c r="R69" s="1"/>
    </row>
    <row r="70" spans="2:18" ht="12">
      <c r="B70" s="1"/>
      <c r="C70" s="1"/>
      <c r="D70" s="1"/>
      <c r="E70" s="1"/>
      <c r="F70" s="1"/>
      <c r="G70" s="1"/>
      <c r="H70" s="1"/>
      <c r="I70" s="1"/>
      <c r="J70" s="1"/>
      <c r="K70" s="1"/>
      <c r="L70" s="1"/>
      <c r="M70" s="1"/>
      <c r="N70" s="1"/>
      <c r="O70" s="1"/>
      <c r="P70" s="1"/>
      <c r="Q70" s="1"/>
      <c r="R70" s="1"/>
    </row>
    <row r="71" spans="2:18" ht="12">
      <c r="B71" s="1"/>
      <c r="C71" s="1"/>
      <c r="D71" s="1"/>
      <c r="E71" s="1"/>
      <c r="F71" s="1"/>
      <c r="G71" s="1"/>
      <c r="H71" s="1"/>
      <c r="I71" s="1"/>
      <c r="J71" s="1"/>
      <c r="K71" s="1"/>
      <c r="L71" s="1"/>
      <c r="M71" s="1"/>
      <c r="N71" s="1"/>
      <c r="O71" s="1"/>
      <c r="P71" s="1"/>
      <c r="Q71" s="1"/>
      <c r="R71" s="1"/>
    </row>
    <row r="72" spans="2:18" ht="12">
      <c r="B72" s="1"/>
      <c r="C72" s="1"/>
      <c r="D72" s="1"/>
      <c r="E72" s="1"/>
      <c r="F72" s="1"/>
      <c r="G72" s="1"/>
      <c r="H72" s="1"/>
      <c r="I72" s="1"/>
      <c r="J72" s="1"/>
      <c r="K72" s="1"/>
      <c r="L72" s="1"/>
      <c r="M72" s="1"/>
      <c r="N72" s="1"/>
      <c r="O72" s="1"/>
      <c r="P72" s="1"/>
      <c r="Q72" s="1"/>
      <c r="R72" s="1"/>
    </row>
    <row r="73" spans="2:18" ht="12">
      <c r="B73" s="1"/>
      <c r="C73" s="1"/>
      <c r="D73" s="1"/>
      <c r="E73" s="1"/>
      <c r="F73" s="1"/>
      <c r="G73" s="1"/>
      <c r="H73" s="1"/>
      <c r="I73" s="1"/>
      <c r="J73" s="1"/>
      <c r="K73" s="1"/>
      <c r="L73" s="1"/>
      <c r="M73" s="1"/>
      <c r="N73" s="1"/>
      <c r="O73" s="1"/>
      <c r="P73" s="1"/>
      <c r="Q73" s="1"/>
      <c r="R73" s="1"/>
    </row>
    <row r="74" spans="2:18" ht="12">
      <c r="B74" s="1"/>
      <c r="C74" s="1"/>
      <c r="D74" s="1"/>
      <c r="E74" s="1"/>
      <c r="F74" s="1"/>
      <c r="G74" s="1"/>
      <c r="H74" s="1"/>
      <c r="I74" s="1"/>
      <c r="J74" s="1"/>
      <c r="K74" s="1"/>
      <c r="L74" s="1"/>
      <c r="M74" s="1"/>
      <c r="N74" s="1"/>
      <c r="O74" s="1"/>
      <c r="P74" s="1"/>
      <c r="Q74" s="1"/>
      <c r="R74" s="1"/>
    </row>
    <row r="75" spans="2:18" ht="12">
      <c r="B75" s="1"/>
      <c r="C75" s="1"/>
      <c r="D75" s="1"/>
      <c r="E75" s="1"/>
      <c r="F75" s="1"/>
      <c r="G75" s="1"/>
      <c r="H75" s="1"/>
      <c r="I75" s="1"/>
      <c r="J75" s="1"/>
      <c r="K75" s="1"/>
      <c r="L75" s="1"/>
      <c r="M75" s="1"/>
      <c r="N75" s="1"/>
      <c r="O75" s="1"/>
      <c r="P75" s="1"/>
      <c r="Q75" s="1"/>
      <c r="R75" s="1"/>
    </row>
    <row r="76" spans="2:18" ht="12">
      <c r="B76" s="1"/>
      <c r="C76" s="1"/>
      <c r="D76" s="1"/>
      <c r="E76" s="1"/>
      <c r="F76" s="1"/>
      <c r="G76" s="1"/>
      <c r="H76" s="1"/>
      <c r="I76" s="1"/>
      <c r="J76" s="1"/>
      <c r="K76" s="1"/>
      <c r="L76" s="1"/>
      <c r="M76" s="1"/>
      <c r="N76" s="1"/>
      <c r="O76" s="1"/>
      <c r="P76" s="1"/>
      <c r="Q76" s="1"/>
      <c r="R76" s="1"/>
    </row>
    <row r="77" spans="2:18" ht="12">
      <c r="B77" s="1"/>
      <c r="C77" s="1"/>
      <c r="D77" s="1"/>
      <c r="E77" s="1"/>
      <c r="F77" s="1"/>
      <c r="G77" s="1"/>
      <c r="H77" s="1"/>
      <c r="I77" s="1"/>
      <c r="J77" s="1"/>
      <c r="K77" s="1"/>
      <c r="L77" s="1"/>
      <c r="M77" s="1"/>
      <c r="N77" s="1"/>
      <c r="O77" s="1"/>
      <c r="P77" s="1"/>
      <c r="Q77" s="1"/>
      <c r="R77" s="1"/>
    </row>
    <row r="78" spans="2:18" ht="12">
      <c r="B78" s="1"/>
      <c r="C78" s="1"/>
      <c r="D78" s="1"/>
      <c r="E78" s="1"/>
      <c r="F78" s="1"/>
      <c r="G78" s="1"/>
      <c r="H78" s="1"/>
      <c r="I78" s="1"/>
      <c r="J78" s="1"/>
      <c r="K78" s="1"/>
      <c r="L78" s="1"/>
      <c r="M78" s="1"/>
      <c r="N78" s="1"/>
      <c r="O78" s="1"/>
      <c r="P78" s="1"/>
      <c r="Q78" s="1"/>
      <c r="R78" s="1"/>
    </row>
    <row r="79" spans="2:18" ht="12">
      <c r="B79" s="1"/>
      <c r="C79" s="1"/>
      <c r="D79" s="1"/>
      <c r="E79" s="1"/>
      <c r="F79" s="1"/>
      <c r="G79" s="1"/>
      <c r="H79" s="1"/>
      <c r="I79" s="1"/>
      <c r="J79" s="1"/>
      <c r="K79" s="1"/>
      <c r="L79" s="1"/>
      <c r="M79" s="1"/>
      <c r="N79" s="1"/>
      <c r="O79" s="1"/>
      <c r="P79" s="1"/>
      <c r="Q79" s="1"/>
      <c r="R79" s="1"/>
    </row>
    <row r="80" spans="2:18" ht="12">
      <c r="B80" s="1"/>
      <c r="C80" s="1"/>
      <c r="D80" s="1"/>
      <c r="E80" s="1"/>
      <c r="F80" s="1"/>
      <c r="G80" s="1"/>
      <c r="H80" s="1"/>
      <c r="I80" s="1"/>
      <c r="J80" s="1"/>
      <c r="K80" s="1"/>
      <c r="L80" s="1"/>
      <c r="M80" s="1"/>
      <c r="N80" s="1"/>
      <c r="O80" s="1"/>
      <c r="P80" s="1"/>
      <c r="Q80" s="1"/>
      <c r="R80" s="1"/>
    </row>
    <row r="81" spans="2:18" ht="12">
      <c r="B81" s="1"/>
      <c r="C81" s="1"/>
      <c r="D81" s="1"/>
      <c r="E81" s="1"/>
      <c r="F81" s="1"/>
      <c r="G81" s="1"/>
      <c r="H81" s="1"/>
      <c r="I81" s="1"/>
      <c r="J81" s="1"/>
      <c r="K81" s="1"/>
      <c r="L81" s="1"/>
      <c r="M81" s="1"/>
      <c r="N81" s="1"/>
      <c r="O81" s="1"/>
      <c r="P81" s="1"/>
      <c r="Q81" s="1"/>
      <c r="R81" s="1"/>
    </row>
    <row r="82" spans="2:18" ht="12">
      <c r="B82" s="1"/>
      <c r="C82" s="1"/>
      <c r="D82" s="1"/>
      <c r="E82" s="1"/>
      <c r="F82" s="1"/>
      <c r="G82" s="1"/>
      <c r="H82" s="1"/>
      <c r="I82" s="1"/>
      <c r="J82" s="1"/>
      <c r="K82" s="1"/>
      <c r="L82" s="1"/>
      <c r="M82" s="1"/>
      <c r="N82" s="1"/>
      <c r="O82" s="1"/>
      <c r="P82" s="1"/>
      <c r="Q82" s="1"/>
      <c r="R82" s="1"/>
    </row>
    <row r="83" spans="2:18" ht="12">
      <c r="B83" s="1"/>
      <c r="C83" s="1"/>
      <c r="D83" s="1"/>
      <c r="E83" s="1"/>
      <c r="F83" s="1"/>
      <c r="G83" s="1"/>
      <c r="H83" s="1"/>
      <c r="I83" s="1"/>
      <c r="J83" s="1"/>
      <c r="K83" s="1"/>
      <c r="L83" s="1"/>
      <c r="M83" s="1"/>
      <c r="N83" s="1"/>
      <c r="O83" s="1"/>
      <c r="P83" s="1"/>
      <c r="Q83" s="1"/>
      <c r="R83" s="1"/>
    </row>
    <row r="84" spans="2:18" ht="12">
      <c r="B84" s="1"/>
      <c r="C84" s="1"/>
      <c r="D84" s="1"/>
      <c r="E84" s="1"/>
      <c r="F84" s="1"/>
      <c r="G84" s="1"/>
      <c r="H84" s="1"/>
      <c r="I84" s="1"/>
      <c r="J84" s="1"/>
      <c r="K84" s="1"/>
      <c r="L84" s="1"/>
      <c r="M84" s="1"/>
      <c r="N84" s="1"/>
      <c r="O84" s="1"/>
      <c r="P84" s="1"/>
      <c r="Q84" s="1"/>
      <c r="R84" s="1"/>
    </row>
    <row r="85" spans="2:18" ht="12">
      <c r="B85" s="1"/>
      <c r="C85" s="1"/>
      <c r="D85" s="1"/>
      <c r="E85" s="1"/>
      <c r="F85" s="1"/>
      <c r="G85" s="1"/>
      <c r="H85" s="1"/>
      <c r="I85" s="1"/>
      <c r="J85" s="1"/>
      <c r="K85" s="1"/>
      <c r="L85" s="1"/>
      <c r="M85" s="1"/>
      <c r="N85" s="1"/>
      <c r="O85" s="1"/>
      <c r="P85" s="1"/>
      <c r="Q85" s="1"/>
      <c r="R85" s="1"/>
    </row>
    <row r="86" spans="2:18" ht="12">
      <c r="B86" s="1"/>
      <c r="C86" s="1"/>
      <c r="D86" s="1"/>
      <c r="E86" s="1"/>
      <c r="F86" s="1"/>
      <c r="G86" s="1"/>
      <c r="H86" s="1"/>
      <c r="I86" s="1"/>
      <c r="J86" s="1"/>
      <c r="K86" s="1"/>
      <c r="L86" s="1"/>
      <c r="M86" s="1"/>
      <c r="N86" s="1"/>
      <c r="O86" s="1"/>
      <c r="P86" s="1"/>
      <c r="Q86" s="1"/>
      <c r="R86" s="1"/>
    </row>
    <row r="87" spans="2:18" ht="12">
      <c r="B87" s="1"/>
      <c r="C87" s="1"/>
      <c r="D87" s="1"/>
      <c r="E87" s="1"/>
      <c r="F87" s="1"/>
      <c r="G87" s="1"/>
      <c r="H87" s="1"/>
      <c r="I87" s="1"/>
      <c r="J87" s="1"/>
      <c r="K87" s="1"/>
      <c r="L87" s="1"/>
      <c r="M87" s="1"/>
      <c r="N87" s="1"/>
      <c r="O87" s="1"/>
      <c r="P87" s="1"/>
      <c r="Q87" s="1"/>
      <c r="R87" s="1"/>
    </row>
    <row r="88" spans="2:18" ht="12">
      <c r="B88" s="1"/>
      <c r="C88" s="1"/>
      <c r="D88" s="1"/>
      <c r="E88" s="1"/>
      <c r="F88" s="1"/>
      <c r="G88" s="1"/>
      <c r="H88" s="1"/>
      <c r="I88" s="1"/>
      <c r="J88" s="1"/>
      <c r="K88" s="1"/>
      <c r="L88" s="1"/>
      <c r="M88" s="1"/>
      <c r="N88" s="1"/>
      <c r="O88" s="1"/>
      <c r="P88" s="1"/>
      <c r="Q88" s="1"/>
      <c r="R88" s="1"/>
    </row>
    <row r="89" spans="2:18" ht="12">
      <c r="B89" s="1"/>
      <c r="C89" s="1"/>
      <c r="D89" s="1"/>
      <c r="E89" s="1"/>
      <c r="F89" s="1"/>
      <c r="G89" s="1"/>
      <c r="H89" s="1"/>
      <c r="I89" s="1"/>
      <c r="J89" s="1"/>
      <c r="K89" s="1"/>
      <c r="L89" s="1"/>
      <c r="M89" s="1"/>
      <c r="N89" s="1"/>
      <c r="O89" s="1"/>
      <c r="P89" s="1"/>
      <c r="Q89" s="1"/>
      <c r="R89" s="1"/>
    </row>
    <row r="90" spans="2:18" ht="12">
      <c r="B90" s="1"/>
      <c r="C90" s="1"/>
      <c r="D90" s="1"/>
      <c r="E90" s="1"/>
      <c r="F90" s="1"/>
      <c r="G90" s="1"/>
      <c r="H90" s="1"/>
      <c r="I90" s="1"/>
      <c r="J90" s="1"/>
      <c r="K90" s="1"/>
      <c r="L90" s="1"/>
      <c r="M90" s="1"/>
      <c r="N90" s="1"/>
      <c r="O90" s="1"/>
      <c r="P90" s="1"/>
      <c r="Q90" s="1"/>
      <c r="R90" s="1"/>
    </row>
    <row r="91" spans="2:18" ht="12">
      <c r="B91" s="1"/>
      <c r="C91" s="1"/>
      <c r="D91" s="1"/>
      <c r="E91" s="1"/>
      <c r="F91" s="1"/>
      <c r="G91" s="1"/>
      <c r="H91" s="1"/>
      <c r="I91" s="1"/>
      <c r="J91" s="1"/>
      <c r="K91" s="1"/>
      <c r="L91" s="1"/>
      <c r="M91" s="1"/>
      <c r="N91" s="1"/>
      <c r="O91" s="1"/>
      <c r="P91" s="1"/>
      <c r="Q91" s="1"/>
      <c r="R91" s="1"/>
    </row>
    <row r="92" spans="2:18" ht="12">
      <c r="B92" s="1"/>
      <c r="C92" s="1"/>
      <c r="D92" s="1"/>
      <c r="E92" s="1"/>
      <c r="F92" s="1"/>
      <c r="G92" s="1"/>
      <c r="H92" s="1"/>
      <c r="I92" s="1"/>
      <c r="J92" s="1"/>
      <c r="K92" s="1"/>
      <c r="L92" s="1"/>
      <c r="M92" s="1"/>
      <c r="N92" s="1"/>
      <c r="O92" s="1"/>
      <c r="P92" s="1"/>
      <c r="Q92" s="1"/>
      <c r="R92" s="1"/>
    </row>
    <row r="93" spans="2:18" ht="12">
      <c r="B93" s="1"/>
      <c r="C93" s="1"/>
      <c r="D93" s="1"/>
      <c r="E93" s="1"/>
      <c r="F93" s="1"/>
      <c r="G93" s="1"/>
      <c r="H93" s="1"/>
      <c r="I93" s="1"/>
      <c r="J93" s="1"/>
      <c r="K93" s="1"/>
      <c r="L93" s="1"/>
      <c r="M93" s="1"/>
      <c r="N93" s="1"/>
      <c r="O93" s="1"/>
      <c r="P93" s="1"/>
      <c r="Q93" s="1"/>
      <c r="R93" s="1"/>
    </row>
    <row r="94" spans="2:18" ht="12">
      <c r="B94" s="1"/>
      <c r="C94" s="1"/>
      <c r="D94" s="1"/>
      <c r="E94" s="1"/>
      <c r="F94" s="1"/>
      <c r="G94" s="1"/>
      <c r="H94" s="1"/>
      <c r="I94" s="1"/>
      <c r="J94" s="1"/>
      <c r="K94" s="1"/>
      <c r="L94" s="1"/>
      <c r="M94" s="1"/>
      <c r="N94" s="1"/>
      <c r="O94" s="1"/>
      <c r="P94" s="1"/>
      <c r="Q94" s="1"/>
      <c r="R94" s="1"/>
    </row>
    <row r="95" spans="2:18" ht="12">
      <c r="B95" s="1"/>
      <c r="C95" s="1"/>
      <c r="D95" s="1"/>
      <c r="E95" s="1"/>
      <c r="F95" s="1"/>
      <c r="G95" s="1"/>
      <c r="H95" s="1"/>
      <c r="I95" s="1"/>
      <c r="J95" s="1"/>
      <c r="K95" s="1"/>
      <c r="L95" s="1"/>
      <c r="M95" s="1"/>
      <c r="N95" s="1"/>
      <c r="O95" s="1"/>
      <c r="P95" s="1"/>
      <c r="Q95" s="1"/>
      <c r="R95" s="1"/>
    </row>
    <row r="96" spans="2:18" ht="12">
      <c r="B96" s="1"/>
      <c r="C96" s="1"/>
      <c r="D96" s="1"/>
      <c r="E96" s="1"/>
      <c r="F96" s="1"/>
      <c r="G96" s="1"/>
      <c r="H96" s="1"/>
      <c r="I96" s="1"/>
      <c r="J96" s="1"/>
      <c r="K96" s="1"/>
      <c r="L96" s="1"/>
      <c r="M96" s="1"/>
      <c r="N96" s="1"/>
      <c r="O96" s="1"/>
      <c r="P96" s="1"/>
      <c r="Q96" s="1"/>
      <c r="R96" s="1"/>
    </row>
    <row r="97" spans="2:18" ht="12">
      <c r="B97" s="1"/>
      <c r="C97" s="1"/>
      <c r="D97" s="1"/>
      <c r="E97" s="1"/>
      <c r="F97" s="1"/>
      <c r="G97" s="1"/>
      <c r="H97" s="1"/>
      <c r="I97" s="1"/>
      <c r="J97" s="1"/>
      <c r="K97" s="1"/>
      <c r="L97" s="1"/>
      <c r="M97" s="1"/>
      <c r="N97" s="1"/>
      <c r="O97" s="1"/>
      <c r="P97" s="1"/>
      <c r="Q97" s="1"/>
      <c r="R97" s="1"/>
    </row>
    <row r="98" spans="2:18" ht="12">
      <c r="B98" s="1"/>
      <c r="C98" s="1"/>
      <c r="D98" s="1"/>
      <c r="E98" s="1"/>
      <c r="F98" s="1"/>
      <c r="G98" s="1"/>
      <c r="H98" s="1"/>
      <c r="I98" s="1"/>
      <c r="J98" s="1"/>
      <c r="K98" s="1"/>
      <c r="L98" s="1"/>
      <c r="M98" s="1"/>
      <c r="N98" s="1"/>
      <c r="O98" s="1"/>
      <c r="P98" s="1"/>
      <c r="Q98" s="1"/>
      <c r="R98" s="1"/>
    </row>
    <row r="99" spans="2:18" ht="12">
      <c r="B99" s="1"/>
      <c r="C99" s="1"/>
      <c r="D99" s="1"/>
      <c r="E99" s="1"/>
      <c r="F99" s="1"/>
      <c r="G99" s="1"/>
      <c r="H99" s="1"/>
      <c r="I99" s="1"/>
      <c r="J99" s="1"/>
      <c r="K99" s="1"/>
      <c r="L99" s="1"/>
      <c r="M99" s="1"/>
      <c r="N99" s="1"/>
      <c r="O99" s="1"/>
      <c r="P99" s="1"/>
      <c r="Q99" s="1"/>
      <c r="R99" s="1"/>
    </row>
    <row r="100" spans="2:18" ht="12">
      <c r="B100" s="1"/>
      <c r="C100" s="1"/>
      <c r="D100" s="1"/>
      <c r="E100" s="1"/>
      <c r="F100" s="1"/>
      <c r="G100" s="1"/>
      <c r="H100" s="1"/>
      <c r="I100" s="1"/>
      <c r="J100" s="1"/>
      <c r="K100" s="1"/>
      <c r="L100" s="1"/>
      <c r="M100" s="1"/>
      <c r="N100" s="1"/>
      <c r="O100" s="1"/>
      <c r="P100" s="1"/>
      <c r="Q100" s="1"/>
      <c r="R100" s="1"/>
    </row>
    <row r="101" spans="2:18" ht="12">
      <c r="B101" s="1"/>
      <c r="C101" s="1"/>
      <c r="D101" s="1"/>
      <c r="E101" s="1"/>
      <c r="F101" s="1"/>
      <c r="G101" s="1"/>
      <c r="H101" s="1"/>
      <c r="I101" s="1"/>
      <c r="J101" s="1"/>
      <c r="K101" s="1"/>
      <c r="L101" s="1"/>
      <c r="M101" s="1"/>
      <c r="N101" s="1"/>
      <c r="O101" s="1"/>
      <c r="P101" s="1"/>
      <c r="Q101" s="1"/>
      <c r="R101" s="1"/>
    </row>
    <row r="102" spans="2:18" ht="12">
      <c r="B102" s="1"/>
      <c r="C102" s="1"/>
      <c r="D102" s="1"/>
      <c r="E102" s="1"/>
      <c r="F102" s="1"/>
      <c r="G102" s="1"/>
      <c r="H102" s="1"/>
      <c r="I102" s="1"/>
      <c r="J102" s="1"/>
      <c r="K102" s="1"/>
      <c r="L102" s="1"/>
      <c r="M102" s="1"/>
      <c r="N102" s="1"/>
      <c r="O102" s="1"/>
      <c r="P102" s="1"/>
      <c r="Q102" s="1"/>
      <c r="R102" s="1"/>
    </row>
    <row r="103" spans="2:18" ht="12">
      <c r="B103" s="1"/>
      <c r="C103" s="1"/>
      <c r="D103" s="1"/>
      <c r="E103" s="1"/>
      <c r="F103" s="1"/>
      <c r="G103" s="1"/>
      <c r="H103" s="1"/>
      <c r="I103" s="1"/>
      <c r="J103" s="1"/>
      <c r="K103" s="1"/>
      <c r="L103" s="1"/>
      <c r="M103" s="1"/>
      <c r="N103" s="1"/>
      <c r="O103" s="1"/>
      <c r="P103" s="1"/>
      <c r="Q103" s="1"/>
      <c r="R103" s="1"/>
    </row>
    <row r="104" spans="2:18" ht="12">
      <c r="B104" s="1"/>
      <c r="C104" s="1"/>
      <c r="D104" s="1"/>
      <c r="E104" s="1"/>
      <c r="F104" s="1"/>
      <c r="G104" s="1"/>
      <c r="H104" s="1"/>
      <c r="I104" s="1"/>
      <c r="J104" s="1"/>
      <c r="K104" s="1"/>
      <c r="L104" s="1"/>
      <c r="M104" s="1"/>
      <c r="N104" s="1"/>
      <c r="O104" s="1"/>
      <c r="P104" s="1"/>
      <c r="Q104" s="1"/>
      <c r="R104" s="1"/>
    </row>
    <row r="105" spans="2:18" ht="12">
      <c r="B105" s="1"/>
      <c r="C105" s="1"/>
      <c r="D105" s="1"/>
      <c r="E105" s="1"/>
      <c r="F105" s="1"/>
      <c r="G105" s="1"/>
      <c r="H105" s="1"/>
      <c r="I105" s="1"/>
      <c r="J105" s="1"/>
      <c r="K105" s="1"/>
      <c r="L105" s="1"/>
      <c r="M105" s="1"/>
      <c r="N105" s="1"/>
      <c r="O105" s="1"/>
      <c r="P105" s="1"/>
      <c r="Q105" s="1"/>
      <c r="R105" s="1"/>
    </row>
    <row r="106" spans="2:18" ht="12">
      <c r="B106" s="1"/>
      <c r="C106" s="1"/>
      <c r="D106" s="1"/>
      <c r="E106" s="1"/>
      <c r="F106" s="1"/>
      <c r="G106" s="1"/>
      <c r="H106" s="1"/>
      <c r="I106" s="1"/>
      <c r="J106" s="1"/>
      <c r="K106" s="1"/>
      <c r="L106" s="1"/>
      <c r="M106" s="1"/>
      <c r="N106" s="1"/>
      <c r="O106" s="1"/>
      <c r="P106" s="1"/>
      <c r="Q106" s="1"/>
      <c r="R106" s="1"/>
    </row>
    <row r="107" spans="2:18" ht="12">
      <c r="B107" s="1"/>
      <c r="C107" s="1"/>
      <c r="D107" s="1"/>
      <c r="E107" s="1"/>
      <c r="F107" s="1"/>
      <c r="G107" s="1"/>
      <c r="H107" s="1"/>
      <c r="I107" s="1"/>
      <c r="J107" s="1"/>
      <c r="K107" s="1"/>
      <c r="L107" s="1"/>
      <c r="M107" s="1"/>
      <c r="N107" s="1"/>
      <c r="O107" s="1"/>
      <c r="P107" s="1"/>
      <c r="Q107" s="1"/>
      <c r="R107" s="1"/>
    </row>
    <row r="108" spans="2:18" ht="12">
      <c r="B108" s="1"/>
      <c r="C108" s="1"/>
      <c r="D108" s="1"/>
      <c r="E108" s="1"/>
      <c r="F108" s="1"/>
      <c r="G108" s="1"/>
      <c r="H108" s="1"/>
      <c r="I108" s="1"/>
      <c r="J108" s="1"/>
      <c r="K108" s="1"/>
      <c r="L108" s="1"/>
      <c r="M108" s="1"/>
      <c r="N108" s="1"/>
      <c r="O108" s="1"/>
      <c r="P108" s="1"/>
      <c r="Q108" s="1"/>
      <c r="R108" s="1"/>
    </row>
    <row r="109" spans="2:18" ht="12">
      <c r="B109" s="1"/>
      <c r="C109" s="1"/>
      <c r="D109" s="1"/>
      <c r="E109" s="1"/>
      <c r="F109" s="1"/>
      <c r="G109" s="1"/>
      <c r="H109" s="1"/>
      <c r="I109" s="1"/>
      <c r="J109" s="1"/>
      <c r="K109" s="1"/>
      <c r="L109" s="1"/>
      <c r="M109" s="1"/>
      <c r="N109" s="1"/>
      <c r="O109" s="1"/>
      <c r="P109" s="1"/>
      <c r="Q109" s="1"/>
      <c r="R109" s="1"/>
    </row>
    <row r="110" spans="2:18" ht="12">
      <c r="B110" s="1"/>
      <c r="C110" s="1"/>
      <c r="D110" s="1"/>
      <c r="E110" s="1"/>
      <c r="F110" s="1"/>
      <c r="G110" s="1"/>
      <c r="H110" s="1"/>
      <c r="I110" s="1"/>
      <c r="J110" s="1"/>
      <c r="K110" s="1"/>
      <c r="L110" s="1"/>
      <c r="M110" s="1"/>
      <c r="N110" s="1"/>
      <c r="O110" s="1"/>
      <c r="P110" s="1"/>
      <c r="Q110" s="1"/>
      <c r="R110" s="1"/>
    </row>
    <row r="111" spans="2:18" ht="12">
      <c r="B111" s="1"/>
      <c r="C111" s="1"/>
      <c r="D111" s="1"/>
      <c r="E111" s="1"/>
      <c r="F111" s="1"/>
      <c r="G111" s="1"/>
      <c r="H111" s="1"/>
      <c r="I111" s="1"/>
      <c r="J111" s="1"/>
      <c r="K111" s="1"/>
      <c r="L111" s="1"/>
      <c r="M111" s="1"/>
      <c r="N111" s="1"/>
      <c r="O111" s="1"/>
      <c r="P111" s="1"/>
      <c r="Q111" s="1"/>
      <c r="R111" s="1"/>
    </row>
    <row r="112" spans="2:18" ht="12">
      <c r="B112" s="1"/>
      <c r="C112" s="1"/>
      <c r="D112" s="1"/>
      <c r="E112" s="1"/>
      <c r="F112" s="1"/>
      <c r="G112" s="1"/>
      <c r="H112" s="1"/>
      <c r="I112" s="1"/>
      <c r="J112" s="1"/>
      <c r="K112" s="1"/>
      <c r="L112" s="1"/>
      <c r="M112" s="1"/>
      <c r="N112" s="1"/>
      <c r="O112" s="1"/>
      <c r="P112" s="1"/>
      <c r="Q112" s="1"/>
      <c r="R112" s="1"/>
    </row>
    <row r="113" spans="2:18" ht="12">
      <c r="B113" s="1"/>
      <c r="C113" s="1"/>
      <c r="D113" s="1"/>
      <c r="E113" s="1"/>
      <c r="F113" s="1"/>
      <c r="G113" s="1"/>
      <c r="H113" s="1"/>
      <c r="I113" s="1"/>
      <c r="J113" s="1"/>
      <c r="K113" s="1"/>
      <c r="L113" s="1"/>
      <c r="M113" s="1"/>
      <c r="N113" s="1"/>
      <c r="O113" s="1"/>
      <c r="P113" s="1"/>
      <c r="Q113" s="1"/>
      <c r="R113" s="1"/>
    </row>
    <row r="114" spans="2:18" ht="12">
      <c r="B114" s="1"/>
      <c r="C114" s="1"/>
      <c r="D114" s="1"/>
      <c r="E114" s="1"/>
      <c r="F114" s="1"/>
      <c r="G114" s="1"/>
      <c r="H114" s="1"/>
      <c r="I114" s="1"/>
      <c r="J114" s="1"/>
      <c r="K114" s="1"/>
      <c r="L114" s="1"/>
      <c r="M114" s="1"/>
      <c r="N114" s="1"/>
      <c r="O114" s="1"/>
      <c r="P114" s="1"/>
      <c r="Q114" s="1"/>
      <c r="R114" s="1"/>
    </row>
    <row r="115" spans="2:18" ht="12">
      <c r="B115" s="1"/>
      <c r="C115" s="1"/>
      <c r="D115" s="1"/>
      <c r="E115" s="1"/>
      <c r="F115" s="1"/>
      <c r="G115" s="1"/>
      <c r="H115" s="1"/>
      <c r="I115" s="1"/>
      <c r="J115" s="1"/>
      <c r="K115" s="1"/>
      <c r="L115" s="1"/>
      <c r="M115" s="1"/>
      <c r="N115" s="1"/>
      <c r="O115" s="1"/>
      <c r="P115" s="1"/>
      <c r="Q115" s="1"/>
      <c r="R115" s="1"/>
    </row>
    <row r="116" spans="2:18" ht="12">
      <c r="B116" s="1"/>
      <c r="C116" s="1"/>
      <c r="D116" s="1"/>
      <c r="E116" s="1"/>
      <c r="F116" s="1"/>
      <c r="G116" s="1"/>
      <c r="H116" s="1"/>
      <c r="I116" s="1"/>
      <c r="J116" s="1"/>
      <c r="K116" s="1"/>
      <c r="L116" s="1"/>
      <c r="M116" s="1"/>
      <c r="N116" s="1"/>
      <c r="O116" s="1"/>
      <c r="P116" s="1"/>
      <c r="Q116" s="1"/>
      <c r="R116" s="1"/>
    </row>
    <row r="117" spans="2:18" ht="12">
      <c r="B117" s="1"/>
      <c r="C117" s="1"/>
      <c r="D117" s="1"/>
      <c r="E117" s="1"/>
      <c r="F117" s="1"/>
      <c r="G117" s="1"/>
      <c r="H117" s="1"/>
      <c r="I117" s="1"/>
      <c r="J117" s="1"/>
      <c r="K117" s="1"/>
      <c r="L117" s="1"/>
      <c r="M117" s="1"/>
      <c r="N117" s="1"/>
      <c r="O117" s="1"/>
      <c r="P117" s="1"/>
      <c r="Q117" s="1"/>
      <c r="R117" s="1"/>
    </row>
    <row r="118" spans="2:18" ht="12">
      <c r="B118" s="1"/>
      <c r="C118" s="1"/>
      <c r="D118" s="1"/>
      <c r="E118" s="1"/>
      <c r="F118" s="1"/>
      <c r="G118" s="1"/>
      <c r="H118" s="1"/>
      <c r="I118" s="1"/>
      <c r="J118" s="1"/>
      <c r="K118" s="1"/>
      <c r="L118" s="1"/>
      <c r="M118" s="1"/>
      <c r="N118" s="1"/>
      <c r="O118" s="1"/>
      <c r="P118" s="1"/>
      <c r="Q118" s="1"/>
      <c r="R118" s="1"/>
    </row>
    <row r="119" spans="2:18" ht="12">
      <c r="B119" s="1"/>
      <c r="C119" s="1"/>
      <c r="D119" s="1"/>
      <c r="E119" s="1"/>
      <c r="F119" s="1"/>
      <c r="G119" s="1"/>
      <c r="H119" s="1"/>
      <c r="I119" s="1"/>
      <c r="J119" s="1"/>
      <c r="K119" s="1"/>
      <c r="L119" s="1"/>
      <c r="M119" s="1"/>
      <c r="N119" s="1"/>
      <c r="O119" s="1"/>
      <c r="P119" s="1"/>
      <c r="Q119" s="1"/>
      <c r="R119" s="1"/>
    </row>
    <row r="120" spans="2:18" ht="12">
      <c r="B120" s="1"/>
      <c r="C120" s="1"/>
      <c r="D120" s="1"/>
      <c r="E120" s="1"/>
      <c r="F120" s="1"/>
      <c r="G120" s="1"/>
      <c r="H120" s="1"/>
      <c r="I120" s="1"/>
      <c r="J120" s="1"/>
      <c r="K120" s="1"/>
      <c r="L120" s="1"/>
      <c r="M120" s="1"/>
      <c r="N120" s="1"/>
      <c r="O120" s="1"/>
      <c r="P120" s="1"/>
      <c r="Q120" s="1"/>
      <c r="R120" s="1"/>
    </row>
    <row r="121" spans="2:18" ht="12">
      <c r="B121" s="1"/>
      <c r="C121" s="1"/>
      <c r="D121" s="1"/>
      <c r="E121" s="1"/>
      <c r="F121" s="1"/>
      <c r="G121" s="1"/>
      <c r="H121" s="1"/>
      <c r="I121" s="1"/>
      <c r="J121" s="1"/>
      <c r="K121" s="1"/>
      <c r="L121" s="1"/>
      <c r="M121" s="1"/>
      <c r="N121" s="1"/>
      <c r="O121" s="1"/>
      <c r="P121" s="1"/>
      <c r="Q121" s="1"/>
      <c r="R121" s="1"/>
    </row>
    <row r="122" spans="2:18" ht="12">
      <c r="B122" s="1"/>
      <c r="C122" s="1"/>
      <c r="D122" s="1"/>
      <c r="E122" s="1"/>
      <c r="F122" s="1"/>
      <c r="G122" s="1"/>
      <c r="H122" s="1"/>
      <c r="I122" s="1"/>
      <c r="J122" s="1"/>
      <c r="K122" s="1"/>
      <c r="L122" s="1"/>
      <c r="M122" s="1"/>
      <c r="N122" s="1"/>
      <c r="O122" s="1"/>
      <c r="P122" s="1"/>
      <c r="Q122" s="1"/>
      <c r="R122" s="1"/>
    </row>
    <row r="123" spans="2:18" ht="12">
      <c r="B123" s="1"/>
      <c r="C123" s="1"/>
      <c r="D123" s="1"/>
      <c r="E123" s="1"/>
      <c r="F123" s="1"/>
      <c r="G123" s="1"/>
      <c r="H123" s="1"/>
      <c r="I123" s="1"/>
      <c r="J123" s="1"/>
      <c r="K123" s="1"/>
      <c r="L123" s="1"/>
      <c r="M123" s="1"/>
      <c r="N123" s="1"/>
      <c r="O123" s="1"/>
      <c r="P123" s="1"/>
      <c r="Q123" s="1"/>
      <c r="R123" s="1"/>
    </row>
    <row r="124" spans="2:18" ht="12">
      <c r="B124" s="1"/>
      <c r="C124" s="1"/>
      <c r="D124" s="1"/>
      <c r="E124" s="1"/>
      <c r="F124" s="1"/>
      <c r="G124" s="1"/>
      <c r="H124" s="1"/>
      <c r="I124" s="1"/>
      <c r="J124" s="1"/>
      <c r="K124" s="1"/>
      <c r="L124" s="1"/>
      <c r="M124" s="1"/>
      <c r="N124" s="1"/>
      <c r="O124" s="1"/>
      <c r="P124" s="1"/>
      <c r="Q124" s="1"/>
      <c r="R124" s="1"/>
    </row>
    <row r="125" spans="2:18" ht="12">
      <c r="B125" s="1"/>
      <c r="C125" s="1"/>
      <c r="D125" s="1"/>
      <c r="E125" s="1"/>
      <c r="F125" s="1"/>
      <c r="G125" s="1"/>
      <c r="H125" s="1"/>
      <c r="I125" s="1"/>
      <c r="J125" s="1"/>
      <c r="K125" s="1"/>
      <c r="L125" s="1"/>
      <c r="M125" s="1"/>
      <c r="N125" s="1"/>
      <c r="O125" s="1"/>
      <c r="P125" s="1"/>
      <c r="Q125" s="1"/>
      <c r="R125" s="1"/>
    </row>
    <row r="126" spans="2:18" ht="12">
      <c r="B126" s="1"/>
      <c r="C126" s="1"/>
      <c r="D126" s="1"/>
      <c r="E126" s="1"/>
      <c r="F126" s="1"/>
      <c r="G126" s="1"/>
      <c r="H126" s="1"/>
      <c r="I126" s="1"/>
      <c r="J126" s="1"/>
      <c r="K126" s="1"/>
      <c r="L126" s="1"/>
      <c r="M126" s="1"/>
      <c r="N126" s="1"/>
      <c r="O126" s="1"/>
      <c r="P126" s="1"/>
      <c r="Q126" s="1"/>
      <c r="R126" s="1"/>
    </row>
    <row r="127" spans="2:18" ht="12">
      <c r="B127" s="1"/>
      <c r="C127" s="1"/>
      <c r="D127" s="1"/>
      <c r="E127" s="1"/>
      <c r="F127" s="1"/>
      <c r="G127" s="1"/>
      <c r="H127" s="1"/>
      <c r="I127" s="1"/>
      <c r="J127" s="1"/>
      <c r="K127" s="1"/>
      <c r="L127" s="1"/>
      <c r="M127" s="1"/>
      <c r="N127" s="1"/>
      <c r="O127" s="1"/>
      <c r="P127" s="1"/>
      <c r="Q127" s="1"/>
      <c r="R127" s="1"/>
    </row>
    <row r="128" spans="2:18" ht="12">
      <c r="B128" s="1"/>
      <c r="C128" s="1"/>
      <c r="D128" s="1"/>
      <c r="E128" s="1"/>
      <c r="F128" s="1"/>
      <c r="G128" s="1"/>
      <c r="H128" s="1"/>
      <c r="I128" s="1"/>
      <c r="J128" s="1"/>
      <c r="K128" s="1"/>
      <c r="L128" s="1"/>
      <c r="M128" s="1"/>
      <c r="N128" s="1"/>
      <c r="O128" s="1"/>
      <c r="P128" s="1"/>
      <c r="Q128" s="1"/>
      <c r="R128" s="1"/>
    </row>
    <row r="129" spans="2:18" ht="12">
      <c r="B129" s="1"/>
      <c r="C129" s="1"/>
      <c r="D129" s="1"/>
      <c r="E129" s="1"/>
      <c r="F129" s="1"/>
      <c r="G129" s="1"/>
      <c r="H129" s="1"/>
      <c r="I129" s="1"/>
      <c r="J129" s="1"/>
      <c r="K129" s="1"/>
      <c r="L129" s="1"/>
      <c r="M129" s="1"/>
      <c r="N129" s="1"/>
      <c r="O129" s="1"/>
      <c r="P129" s="1"/>
      <c r="Q129" s="1"/>
      <c r="R129" s="1"/>
    </row>
    <row r="130" spans="2:18" ht="12">
      <c r="B130" s="1"/>
      <c r="C130" s="1"/>
      <c r="D130" s="1"/>
      <c r="E130" s="1"/>
      <c r="F130" s="1"/>
      <c r="G130" s="1"/>
      <c r="H130" s="1"/>
      <c r="I130" s="1"/>
      <c r="J130" s="1"/>
      <c r="K130" s="1"/>
      <c r="L130" s="1"/>
      <c r="M130" s="1"/>
      <c r="N130" s="1"/>
      <c r="O130" s="1"/>
      <c r="P130" s="1"/>
      <c r="Q130" s="1"/>
      <c r="R130" s="1"/>
    </row>
    <row r="131" spans="2:18" ht="12">
      <c r="B131" s="1"/>
      <c r="C131" s="1"/>
      <c r="D131" s="1"/>
      <c r="E131" s="1"/>
      <c r="F131" s="1"/>
      <c r="G131" s="1"/>
      <c r="H131" s="1"/>
      <c r="I131" s="1"/>
      <c r="J131" s="1"/>
      <c r="K131" s="1"/>
      <c r="L131" s="1"/>
      <c r="M131" s="1"/>
      <c r="N131" s="1"/>
      <c r="O131" s="1"/>
      <c r="P131" s="1"/>
      <c r="Q131" s="1"/>
      <c r="R131" s="1"/>
    </row>
    <row r="132" spans="2:18" ht="12">
      <c r="B132" s="1"/>
      <c r="C132" s="1"/>
      <c r="D132" s="1"/>
      <c r="E132" s="1"/>
      <c r="F132" s="1"/>
      <c r="G132" s="1"/>
      <c r="H132" s="1"/>
      <c r="I132" s="1"/>
      <c r="J132" s="1"/>
      <c r="K132" s="1"/>
      <c r="L132" s="1"/>
      <c r="M132" s="1"/>
      <c r="N132" s="1"/>
      <c r="O132" s="1"/>
      <c r="P132" s="1"/>
      <c r="Q132" s="1"/>
      <c r="R132" s="1"/>
    </row>
    <row r="133" spans="2:18" ht="12">
      <c r="B133" s="1"/>
      <c r="C133" s="1"/>
      <c r="D133" s="1"/>
      <c r="E133" s="1"/>
      <c r="F133" s="1"/>
      <c r="G133" s="1"/>
      <c r="H133" s="1"/>
      <c r="I133" s="1"/>
      <c r="J133" s="1"/>
      <c r="K133" s="1"/>
      <c r="L133" s="1"/>
      <c r="M133" s="1"/>
      <c r="N133" s="1"/>
      <c r="O133" s="1"/>
      <c r="P133" s="1"/>
      <c r="Q133" s="1"/>
      <c r="R133" s="1"/>
    </row>
    <row r="134" spans="2:18" ht="12">
      <c r="B134" s="1"/>
      <c r="C134" s="1"/>
      <c r="D134" s="1"/>
      <c r="E134" s="1"/>
      <c r="F134" s="1"/>
      <c r="G134" s="1"/>
      <c r="H134" s="1"/>
      <c r="I134" s="1"/>
      <c r="J134" s="1"/>
      <c r="K134" s="1"/>
      <c r="L134" s="1"/>
      <c r="M134" s="1"/>
      <c r="N134" s="1"/>
      <c r="O134" s="1"/>
      <c r="P134" s="1"/>
      <c r="Q134" s="1"/>
      <c r="R134" s="1"/>
    </row>
    <row r="135" spans="2:18" ht="12">
      <c r="B135" s="1"/>
      <c r="C135" s="1"/>
      <c r="D135" s="1"/>
      <c r="E135" s="1"/>
      <c r="F135" s="1"/>
      <c r="G135" s="1"/>
      <c r="H135" s="1"/>
      <c r="I135" s="1"/>
      <c r="J135" s="1"/>
      <c r="K135" s="1"/>
      <c r="L135" s="1"/>
      <c r="M135" s="1"/>
      <c r="N135" s="1"/>
      <c r="O135" s="1"/>
      <c r="P135" s="1"/>
      <c r="Q135" s="1"/>
      <c r="R135" s="1"/>
    </row>
    <row r="136" spans="2:18" ht="12">
      <c r="B136" s="1"/>
      <c r="C136" s="1"/>
      <c r="D136" s="1"/>
      <c r="E136" s="1"/>
      <c r="F136" s="1"/>
      <c r="G136" s="1"/>
      <c r="H136" s="1"/>
      <c r="I136" s="1"/>
      <c r="J136" s="1"/>
      <c r="K136" s="1"/>
      <c r="L136" s="1"/>
      <c r="M136" s="1"/>
      <c r="N136" s="1"/>
      <c r="O136" s="1"/>
      <c r="P136" s="1"/>
      <c r="Q136" s="1"/>
      <c r="R136" s="1"/>
    </row>
    <row r="137" spans="2:18" ht="12">
      <c r="B137" s="1"/>
      <c r="C137" s="1"/>
      <c r="D137" s="1"/>
      <c r="E137" s="1"/>
      <c r="F137" s="1"/>
      <c r="G137" s="1"/>
      <c r="H137" s="1"/>
      <c r="I137" s="1"/>
      <c r="J137" s="1"/>
      <c r="K137" s="1"/>
      <c r="L137" s="1"/>
      <c r="M137" s="1"/>
      <c r="N137" s="1"/>
      <c r="O137" s="1"/>
      <c r="P137" s="1"/>
      <c r="Q137" s="1"/>
      <c r="R137" s="1"/>
    </row>
    <row r="138" spans="2:18" ht="12">
      <c r="B138" s="1"/>
      <c r="C138" s="1"/>
      <c r="D138" s="1"/>
      <c r="E138" s="1"/>
      <c r="F138" s="1"/>
      <c r="G138" s="1"/>
      <c r="H138" s="1"/>
      <c r="I138" s="1"/>
      <c r="J138" s="1"/>
      <c r="K138" s="1"/>
      <c r="L138" s="1"/>
      <c r="M138" s="1"/>
      <c r="N138" s="1"/>
      <c r="O138" s="1"/>
      <c r="P138" s="1"/>
      <c r="Q138" s="1"/>
      <c r="R138" s="1"/>
    </row>
    <row r="139" spans="2:18" ht="12">
      <c r="B139" s="1"/>
      <c r="C139" s="1"/>
      <c r="D139" s="1"/>
      <c r="E139" s="1"/>
      <c r="F139" s="1"/>
      <c r="G139" s="1"/>
      <c r="H139" s="1"/>
      <c r="I139" s="1"/>
      <c r="J139" s="1"/>
      <c r="K139" s="1"/>
      <c r="L139" s="1"/>
      <c r="M139" s="1"/>
      <c r="N139" s="1"/>
      <c r="O139" s="1"/>
      <c r="P139" s="1"/>
      <c r="Q139" s="1"/>
      <c r="R139" s="1"/>
    </row>
    <row r="140" spans="2:18" ht="12">
      <c r="B140" s="1"/>
      <c r="C140" s="1"/>
      <c r="D140" s="1"/>
      <c r="E140" s="1"/>
      <c r="F140" s="1"/>
      <c r="G140" s="1"/>
      <c r="H140" s="1"/>
      <c r="I140" s="1"/>
      <c r="J140" s="1"/>
      <c r="K140" s="1"/>
      <c r="L140" s="1"/>
      <c r="M140" s="1"/>
      <c r="N140" s="1"/>
      <c r="O140" s="1"/>
      <c r="P140" s="1"/>
      <c r="Q140" s="1"/>
      <c r="R140" s="1"/>
    </row>
    <row r="141" spans="2:18" ht="12">
      <c r="B141" s="1"/>
      <c r="C141" s="1"/>
      <c r="D141" s="1"/>
      <c r="E141" s="1"/>
      <c r="F141" s="1"/>
      <c r="G141" s="1"/>
      <c r="H141" s="1"/>
      <c r="I141" s="1"/>
      <c r="J141" s="1"/>
      <c r="K141" s="1"/>
      <c r="L141" s="1"/>
      <c r="M141" s="1"/>
      <c r="N141" s="1"/>
      <c r="O141" s="1"/>
      <c r="P141" s="1"/>
      <c r="Q141" s="1"/>
      <c r="R141" s="1"/>
    </row>
    <row r="142" spans="2:18" ht="12">
      <c r="B142" s="1"/>
      <c r="C142" s="1"/>
      <c r="D142" s="1"/>
      <c r="E142" s="1"/>
      <c r="F142" s="1"/>
      <c r="G142" s="1"/>
      <c r="H142" s="1"/>
      <c r="I142" s="1"/>
      <c r="J142" s="1"/>
      <c r="K142" s="1"/>
      <c r="L142" s="1"/>
      <c r="M142" s="1"/>
      <c r="N142" s="1"/>
      <c r="O142" s="1"/>
      <c r="P142" s="1"/>
      <c r="Q142" s="1"/>
      <c r="R142" s="1"/>
    </row>
    <row r="143" spans="2:18" ht="12">
      <c r="B143" s="1"/>
      <c r="C143" s="1"/>
      <c r="D143" s="1"/>
      <c r="E143" s="1"/>
      <c r="F143" s="1"/>
      <c r="G143" s="1"/>
      <c r="H143" s="1"/>
      <c r="I143" s="1"/>
      <c r="J143" s="1"/>
      <c r="K143" s="1"/>
      <c r="L143" s="1"/>
      <c r="M143" s="1"/>
      <c r="N143" s="1"/>
      <c r="O143" s="1"/>
      <c r="P143" s="1"/>
      <c r="Q143" s="1"/>
      <c r="R143" s="1"/>
    </row>
    <row r="144" spans="2:18" ht="12">
      <c r="B144" s="1"/>
      <c r="C144" s="1"/>
      <c r="D144" s="1"/>
      <c r="E144" s="1"/>
      <c r="F144" s="1"/>
      <c r="G144" s="1"/>
      <c r="H144" s="1"/>
      <c r="I144" s="1"/>
      <c r="J144" s="1"/>
      <c r="K144" s="1"/>
      <c r="L144" s="1"/>
      <c r="M144" s="1"/>
      <c r="N144" s="1"/>
      <c r="O144" s="1"/>
      <c r="P144" s="1"/>
      <c r="Q144" s="1"/>
      <c r="R144" s="1"/>
    </row>
    <row r="145" spans="2:18" ht="12">
      <c r="B145" s="1"/>
      <c r="C145" s="1"/>
      <c r="D145" s="1"/>
      <c r="E145" s="1"/>
      <c r="F145" s="1"/>
      <c r="G145" s="1"/>
      <c r="H145" s="1"/>
      <c r="I145" s="1"/>
      <c r="J145" s="1"/>
      <c r="K145" s="1"/>
      <c r="L145" s="1"/>
      <c r="M145" s="1"/>
      <c r="N145" s="1"/>
      <c r="O145" s="1"/>
      <c r="P145" s="1"/>
      <c r="Q145" s="1"/>
      <c r="R145" s="1"/>
    </row>
    <row r="146" spans="2:18" ht="12">
      <c r="B146" s="1"/>
      <c r="C146" s="1"/>
      <c r="D146" s="1"/>
      <c r="E146" s="1"/>
      <c r="F146" s="1"/>
      <c r="G146" s="1"/>
      <c r="H146" s="1"/>
      <c r="I146" s="1"/>
      <c r="J146" s="1"/>
      <c r="K146" s="1"/>
      <c r="L146" s="1"/>
      <c r="M146" s="1"/>
      <c r="N146" s="1"/>
      <c r="O146" s="1"/>
      <c r="P146" s="1"/>
      <c r="Q146" s="1"/>
      <c r="R146" s="1"/>
    </row>
    <row r="147" spans="2:18" ht="12">
      <c r="B147" s="1"/>
      <c r="C147" s="1"/>
      <c r="D147" s="1"/>
      <c r="E147" s="1"/>
      <c r="F147" s="1"/>
      <c r="G147" s="1"/>
      <c r="H147" s="1"/>
      <c r="I147" s="1"/>
      <c r="J147" s="1"/>
      <c r="K147" s="1"/>
      <c r="L147" s="1"/>
      <c r="M147" s="1"/>
      <c r="N147" s="1"/>
      <c r="O147" s="1"/>
      <c r="P147" s="1"/>
      <c r="Q147" s="1"/>
      <c r="R147" s="1"/>
    </row>
    <row r="148" spans="2:18" ht="12">
      <c r="B148" s="1"/>
      <c r="C148" s="1"/>
      <c r="D148" s="1"/>
      <c r="E148" s="1"/>
      <c r="F148" s="1"/>
      <c r="G148" s="1"/>
      <c r="H148" s="1"/>
      <c r="I148" s="1"/>
      <c r="J148" s="1"/>
      <c r="K148" s="1"/>
      <c r="L148" s="1"/>
      <c r="M148" s="1"/>
      <c r="N148" s="1"/>
      <c r="O148" s="1"/>
      <c r="P148" s="1"/>
      <c r="Q148" s="1"/>
      <c r="R148" s="1"/>
    </row>
    <row r="149" spans="2:18" ht="12">
      <c r="B149" s="1"/>
      <c r="C149" s="1"/>
      <c r="D149" s="1"/>
      <c r="E149" s="1"/>
      <c r="F149" s="1"/>
      <c r="G149" s="1"/>
      <c r="H149" s="1"/>
      <c r="I149" s="1"/>
      <c r="J149" s="1"/>
      <c r="K149" s="1"/>
      <c r="L149" s="1"/>
      <c r="M149" s="1"/>
      <c r="N149" s="1"/>
      <c r="O149" s="1"/>
      <c r="P149" s="1"/>
      <c r="Q149" s="1"/>
      <c r="R149" s="1"/>
    </row>
    <row r="150" spans="2:18" ht="12">
      <c r="B150" s="1"/>
      <c r="C150" s="1"/>
      <c r="D150" s="1"/>
      <c r="E150" s="1"/>
      <c r="F150" s="1"/>
      <c r="G150" s="1"/>
      <c r="H150" s="1"/>
      <c r="I150" s="1"/>
      <c r="J150" s="1"/>
      <c r="K150" s="1"/>
      <c r="L150" s="1"/>
      <c r="M150" s="1"/>
      <c r="N150" s="1"/>
      <c r="O150" s="1"/>
      <c r="P150" s="1"/>
      <c r="Q150" s="1"/>
      <c r="R150" s="1"/>
    </row>
    <row r="151" spans="2:18" ht="12">
      <c r="B151" s="1"/>
      <c r="C151" s="1"/>
      <c r="D151" s="1"/>
      <c r="E151" s="1"/>
      <c r="F151" s="1"/>
      <c r="G151" s="1"/>
      <c r="H151" s="1"/>
      <c r="I151" s="1"/>
      <c r="J151" s="1"/>
      <c r="K151" s="1"/>
      <c r="L151" s="1"/>
      <c r="M151" s="1"/>
      <c r="N151" s="1"/>
      <c r="O151" s="1"/>
      <c r="P151" s="1"/>
      <c r="Q151" s="1"/>
      <c r="R151" s="1"/>
    </row>
    <row r="152" spans="2:18" ht="12">
      <c r="B152" s="1"/>
      <c r="C152" s="1"/>
      <c r="D152" s="1"/>
      <c r="E152" s="1"/>
      <c r="F152" s="1"/>
      <c r="G152" s="1"/>
      <c r="H152" s="1"/>
      <c r="I152" s="1"/>
      <c r="J152" s="1"/>
      <c r="K152" s="1"/>
      <c r="L152" s="1"/>
      <c r="M152" s="1"/>
      <c r="N152" s="1"/>
      <c r="O152" s="1"/>
      <c r="P152" s="1"/>
      <c r="Q152" s="1"/>
      <c r="R152" s="1"/>
    </row>
    <row r="153" spans="2:18" ht="12">
      <c r="B153" s="1"/>
      <c r="C153" s="1"/>
      <c r="D153" s="1"/>
      <c r="E153" s="1"/>
      <c r="F153" s="1"/>
      <c r="G153" s="1"/>
      <c r="H153" s="1"/>
      <c r="I153" s="1"/>
      <c r="J153" s="1"/>
      <c r="K153" s="1"/>
      <c r="L153" s="1"/>
      <c r="M153" s="1"/>
      <c r="N153" s="1"/>
      <c r="O153" s="1"/>
      <c r="P153" s="1"/>
      <c r="Q153" s="1"/>
      <c r="R153" s="1"/>
    </row>
    <row r="154" spans="2:18" ht="12">
      <c r="B154" s="1"/>
      <c r="C154" s="1"/>
      <c r="D154" s="1"/>
      <c r="E154" s="1"/>
      <c r="F154" s="1"/>
      <c r="G154" s="1"/>
      <c r="H154" s="1"/>
      <c r="I154" s="1"/>
      <c r="J154" s="1"/>
      <c r="K154" s="1"/>
      <c r="L154" s="1"/>
      <c r="M154" s="1"/>
      <c r="N154" s="1"/>
      <c r="O154" s="1"/>
      <c r="P154" s="1"/>
      <c r="Q154" s="1"/>
      <c r="R154" s="1"/>
    </row>
    <row r="155" spans="2:18" ht="12">
      <c r="B155" s="1"/>
      <c r="C155" s="1"/>
      <c r="D155" s="1"/>
      <c r="E155" s="1"/>
      <c r="F155" s="1"/>
      <c r="G155" s="1"/>
      <c r="H155" s="1"/>
      <c r="I155" s="1"/>
      <c r="J155" s="1"/>
      <c r="K155" s="1"/>
      <c r="L155" s="1"/>
      <c r="M155" s="1"/>
      <c r="N155" s="1"/>
      <c r="O155" s="1"/>
      <c r="P155" s="1"/>
      <c r="Q155" s="1"/>
      <c r="R155" s="1"/>
    </row>
    <row r="156" spans="2:18" ht="12">
      <c r="B156" s="1"/>
      <c r="C156" s="1"/>
      <c r="D156" s="1"/>
      <c r="E156" s="1"/>
      <c r="F156" s="1"/>
      <c r="G156" s="1"/>
      <c r="H156" s="1"/>
      <c r="I156" s="1"/>
      <c r="J156" s="1"/>
      <c r="K156" s="1"/>
      <c r="L156" s="1"/>
      <c r="M156" s="1"/>
      <c r="N156" s="1"/>
      <c r="O156" s="1"/>
      <c r="P156" s="1"/>
      <c r="Q156" s="1"/>
      <c r="R156" s="1"/>
    </row>
    <row r="157" spans="2:18" ht="12">
      <c r="B157" s="1"/>
      <c r="C157" s="1"/>
      <c r="D157" s="1"/>
      <c r="E157" s="1"/>
      <c r="F157" s="1"/>
      <c r="G157" s="1"/>
      <c r="H157" s="1"/>
      <c r="I157" s="1"/>
      <c r="J157" s="1"/>
      <c r="K157" s="1"/>
      <c r="L157" s="1"/>
      <c r="M157" s="1"/>
      <c r="N157" s="1"/>
      <c r="O157" s="1"/>
      <c r="P157" s="1"/>
      <c r="Q157" s="1"/>
      <c r="R157" s="1"/>
    </row>
    <row r="158" spans="2:18" ht="12">
      <c r="B158" s="1"/>
      <c r="C158" s="1"/>
      <c r="D158" s="1"/>
      <c r="E158" s="1"/>
      <c r="F158" s="1"/>
      <c r="G158" s="1"/>
      <c r="H158" s="1"/>
      <c r="I158" s="1"/>
      <c r="J158" s="1"/>
      <c r="K158" s="1"/>
      <c r="L158" s="1"/>
      <c r="M158" s="1"/>
      <c r="N158" s="1"/>
      <c r="O158" s="1"/>
      <c r="P158" s="1"/>
      <c r="Q158" s="1"/>
      <c r="R158" s="1"/>
    </row>
    <row r="159" spans="2:18" ht="12">
      <c r="B159" s="1"/>
      <c r="C159" s="1"/>
      <c r="D159" s="1"/>
      <c r="E159" s="1"/>
      <c r="F159" s="1"/>
      <c r="G159" s="1"/>
      <c r="H159" s="1"/>
      <c r="I159" s="1"/>
      <c r="J159" s="1"/>
      <c r="K159" s="1"/>
      <c r="L159" s="1"/>
      <c r="M159" s="1"/>
      <c r="N159" s="1"/>
      <c r="O159" s="1"/>
      <c r="P159" s="1"/>
      <c r="Q159" s="1"/>
      <c r="R159" s="1"/>
    </row>
    <row r="160" spans="2:18" ht="12">
      <c r="B160" s="1"/>
      <c r="C160" s="1"/>
      <c r="D160" s="1"/>
      <c r="E160" s="1"/>
      <c r="F160" s="1"/>
      <c r="G160" s="1"/>
      <c r="H160" s="1"/>
      <c r="I160" s="1"/>
      <c r="J160" s="1"/>
      <c r="K160" s="1"/>
      <c r="L160" s="1"/>
      <c r="M160" s="1"/>
      <c r="N160" s="1"/>
      <c r="O160" s="1"/>
      <c r="P160" s="1"/>
      <c r="Q160" s="1"/>
      <c r="R160" s="1"/>
    </row>
    <row r="161" spans="2:18" ht="12">
      <c r="B161" s="1"/>
      <c r="C161" s="1"/>
      <c r="D161" s="1"/>
      <c r="E161" s="1"/>
      <c r="F161" s="1"/>
      <c r="G161" s="1"/>
      <c r="H161" s="1"/>
      <c r="I161" s="1"/>
      <c r="J161" s="1"/>
      <c r="K161" s="1"/>
      <c r="L161" s="1"/>
      <c r="M161" s="1"/>
      <c r="N161" s="1"/>
      <c r="O161" s="1"/>
      <c r="P161" s="1"/>
      <c r="Q161" s="1"/>
      <c r="R161" s="1"/>
    </row>
    <row r="162" spans="2:18" ht="12">
      <c r="B162" s="1"/>
      <c r="C162" s="1"/>
      <c r="D162" s="1"/>
      <c r="E162" s="1"/>
      <c r="F162" s="1"/>
      <c r="G162" s="1"/>
      <c r="H162" s="1"/>
      <c r="I162" s="1"/>
      <c r="J162" s="1"/>
      <c r="K162" s="1"/>
      <c r="L162" s="1"/>
      <c r="M162" s="1"/>
      <c r="N162" s="1"/>
      <c r="O162" s="1"/>
      <c r="P162" s="1"/>
      <c r="Q162" s="1"/>
      <c r="R162" s="1"/>
    </row>
    <row r="163" spans="2:18" ht="12">
      <c r="B163" s="1"/>
      <c r="C163" s="1"/>
      <c r="D163" s="1"/>
      <c r="E163" s="1"/>
      <c r="F163" s="1"/>
      <c r="G163" s="1"/>
      <c r="H163" s="1"/>
      <c r="I163" s="1"/>
      <c r="J163" s="1"/>
      <c r="K163" s="1"/>
      <c r="L163" s="1"/>
      <c r="M163" s="1"/>
      <c r="N163" s="1"/>
      <c r="O163" s="1"/>
      <c r="P163" s="1"/>
      <c r="Q163" s="1"/>
      <c r="R163" s="1"/>
    </row>
    <row r="164" spans="2:18" ht="12">
      <c r="B164" s="1"/>
      <c r="C164" s="1"/>
      <c r="D164" s="1"/>
      <c r="E164" s="1"/>
      <c r="F164" s="1"/>
      <c r="G164" s="1"/>
      <c r="H164" s="1"/>
      <c r="I164" s="1"/>
      <c r="J164" s="1"/>
      <c r="K164" s="1"/>
      <c r="L164" s="1"/>
      <c r="M164" s="1"/>
      <c r="N164" s="1"/>
      <c r="O164" s="1"/>
      <c r="P164" s="1"/>
      <c r="Q164" s="1"/>
      <c r="R164" s="1"/>
    </row>
    <row r="165" spans="2:18" ht="12">
      <c r="B165" s="1"/>
      <c r="C165" s="1"/>
      <c r="D165" s="1"/>
      <c r="E165" s="1"/>
      <c r="F165" s="1"/>
      <c r="G165" s="1"/>
      <c r="H165" s="1"/>
      <c r="I165" s="1"/>
      <c r="J165" s="1"/>
      <c r="K165" s="1"/>
      <c r="L165" s="1"/>
      <c r="M165" s="1"/>
      <c r="N165" s="1"/>
      <c r="O165" s="1"/>
      <c r="P165" s="1"/>
      <c r="Q165" s="1"/>
      <c r="R165" s="1"/>
    </row>
    <row r="166" spans="2:18" ht="12">
      <c r="B166" s="1"/>
      <c r="C166" s="1"/>
      <c r="D166" s="1"/>
      <c r="E166" s="1"/>
      <c r="F166" s="1"/>
      <c r="G166" s="1"/>
      <c r="H166" s="1"/>
      <c r="I166" s="1"/>
      <c r="J166" s="1"/>
      <c r="K166" s="1"/>
      <c r="L166" s="1"/>
      <c r="M166" s="1"/>
      <c r="N166" s="1"/>
      <c r="O166" s="1"/>
      <c r="P166" s="1"/>
      <c r="Q166" s="1"/>
      <c r="R166" s="1"/>
    </row>
    <row r="167" spans="2:18" ht="12">
      <c r="B167" s="1"/>
      <c r="C167" s="1"/>
      <c r="D167" s="1"/>
      <c r="E167" s="1"/>
      <c r="F167" s="1"/>
      <c r="G167" s="1"/>
      <c r="H167" s="1"/>
      <c r="I167" s="1"/>
      <c r="J167" s="1"/>
      <c r="K167" s="1"/>
      <c r="L167" s="1"/>
      <c r="M167" s="1"/>
      <c r="N167" s="1"/>
      <c r="O167" s="1"/>
      <c r="P167" s="1"/>
      <c r="Q167" s="1"/>
      <c r="R167" s="1"/>
    </row>
    <row r="168" spans="2:18" ht="12">
      <c r="B168" s="1"/>
      <c r="C168" s="1"/>
      <c r="D168" s="1"/>
      <c r="E168" s="1"/>
      <c r="F168" s="1"/>
      <c r="G168" s="1"/>
      <c r="H168" s="1"/>
      <c r="I168" s="1"/>
      <c r="J168" s="1"/>
      <c r="K168" s="1"/>
      <c r="L168" s="1"/>
      <c r="M168" s="1"/>
      <c r="N168" s="1"/>
      <c r="O168" s="1"/>
      <c r="P168" s="1"/>
      <c r="Q168" s="1"/>
      <c r="R168" s="1"/>
    </row>
    <row r="169" spans="2:18" ht="12">
      <c r="B169" s="1"/>
      <c r="C169" s="1"/>
      <c r="D169" s="1"/>
      <c r="E169" s="1"/>
      <c r="F169" s="1"/>
      <c r="G169" s="1"/>
      <c r="H169" s="1"/>
      <c r="I169" s="1"/>
      <c r="J169" s="1"/>
      <c r="K169" s="1"/>
      <c r="L169" s="1"/>
      <c r="M169" s="1"/>
      <c r="N169" s="1"/>
      <c r="O169" s="1"/>
      <c r="P169" s="1"/>
      <c r="Q169" s="1"/>
      <c r="R169" s="1"/>
    </row>
    <row r="170" spans="2:18" ht="12">
      <c r="B170" s="1"/>
      <c r="C170" s="1"/>
      <c r="D170" s="1"/>
      <c r="E170" s="1"/>
      <c r="F170" s="1"/>
      <c r="G170" s="1"/>
      <c r="H170" s="1"/>
      <c r="I170" s="1"/>
      <c r="J170" s="1"/>
      <c r="K170" s="1"/>
      <c r="L170" s="1"/>
      <c r="M170" s="1"/>
      <c r="N170" s="1"/>
      <c r="O170" s="1"/>
      <c r="P170" s="1"/>
      <c r="Q170" s="1"/>
      <c r="R170" s="1"/>
    </row>
    <row r="171" spans="2:18" ht="12">
      <c r="B171" s="1"/>
      <c r="C171" s="1"/>
      <c r="D171" s="1"/>
      <c r="E171" s="1"/>
      <c r="F171" s="1"/>
      <c r="G171" s="1"/>
      <c r="H171" s="1"/>
      <c r="I171" s="1"/>
      <c r="J171" s="1"/>
      <c r="K171" s="1"/>
      <c r="L171" s="1"/>
      <c r="M171" s="1"/>
      <c r="N171" s="1"/>
      <c r="O171" s="1"/>
      <c r="P171" s="1"/>
      <c r="Q171" s="1"/>
      <c r="R171" s="1"/>
    </row>
    <row r="172" spans="2:18" ht="12">
      <c r="B172" s="1"/>
      <c r="C172" s="1"/>
      <c r="D172" s="1"/>
      <c r="E172" s="1"/>
      <c r="F172" s="1"/>
      <c r="G172" s="1"/>
      <c r="H172" s="1"/>
      <c r="I172" s="1"/>
      <c r="J172" s="1"/>
      <c r="K172" s="1"/>
      <c r="L172" s="1"/>
      <c r="M172" s="1"/>
      <c r="N172" s="1"/>
      <c r="O172" s="1"/>
      <c r="P172" s="1"/>
      <c r="Q172" s="1"/>
      <c r="R172" s="1"/>
    </row>
    <row r="173" spans="2:18" ht="12">
      <c r="B173" s="1"/>
      <c r="C173" s="1"/>
      <c r="D173" s="1"/>
      <c r="E173" s="1"/>
      <c r="F173" s="1"/>
      <c r="G173" s="1"/>
      <c r="H173" s="1"/>
      <c r="I173" s="1"/>
      <c r="J173" s="1"/>
      <c r="K173" s="1"/>
      <c r="L173" s="1"/>
      <c r="M173" s="1"/>
      <c r="N173" s="1"/>
      <c r="O173" s="1"/>
      <c r="P173" s="1"/>
      <c r="Q173" s="1"/>
      <c r="R173" s="1"/>
    </row>
    <row r="174" spans="2:18" ht="12">
      <c r="B174" s="1"/>
      <c r="C174" s="1"/>
      <c r="D174" s="1"/>
      <c r="E174" s="1"/>
      <c r="F174" s="1"/>
      <c r="G174" s="1"/>
      <c r="H174" s="1"/>
      <c r="I174" s="1"/>
      <c r="J174" s="1"/>
      <c r="K174" s="1"/>
      <c r="L174" s="1"/>
      <c r="M174" s="1"/>
      <c r="N174" s="1"/>
      <c r="O174" s="1"/>
      <c r="P174" s="1"/>
      <c r="Q174" s="1"/>
      <c r="R174" s="1"/>
    </row>
    <row r="175" spans="2:18" ht="12">
      <c r="B175" s="1"/>
      <c r="C175" s="1"/>
      <c r="D175" s="1"/>
      <c r="E175" s="1"/>
      <c r="F175" s="1"/>
      <c r="G175" s="1"/>
      <c r="H175" s="1"/>
      <c r="I175" s="1"/>
      <c r="J175" s="1"/>
      <c r="K175" s="1"/>
      <c r="L175" s="1"/>
      <c r="M175" s="1"/>
      <c r="N175" s="1"/>
      <c r="O175" s="1"/>
      <c r="P175" s="1"/>
      <c r="Q175" s="1"/>
      <c r="R175" s="1"/>
    </row>
    <row r="176" spans="2:18" ht="12">
      <c r="B176" s="1"/>
      <c r="C176" s="1"/>
      <c r="D176" s="1"/>
      <c r="E176" s="1"/>
      <c r="F176" s="1"/>
      <c r="G176" s="1"/>
      <c r="H176" s="1"/>
      <c r="I176" s="1"/>
      <c r="J176" s="1"/>
      <c r="K176" s="1"/>
      <c r="L176" s="1"/>
      <c r="M176" s="1"/>
      <c r="N176" s="1"/>
      <c r="O176" s="1"/>
      <c r="P176" s="1"/>
      <c r="Q176" s="1"/>
      <c r="R176" s="1"/>
    </row>
    <row r="177" spans="2:18" ht="12">
      <c r="B177" s="1"/>
      <c r="C177" s="1"/>
      <c r="D177" s="1"/>
      <c r="E177" s="1"/>
      <c r="F177" s="1"/>
      <c r="G177" s="1"/>
      <c r="H177" s="1"/>
      <c r="I177" s="1"/>
      <c r="J177" s="1"/>
      <c r="K177" s="1"/>
      <c r="L177" s="1"/>
      <c r="M177" s="1"/>
      <c r="N177" s="1"/>
      <c r="O177" s="1"/>
      <c r="P177" s="1"/>
      <c r="Q177" s="1"/>
      <c r="R177" s="1"/>
    </row>
    <row r="178" spans="2:18" ht="12">
      <c r="B178" s="1"/>
      <c r="C178" s="1"/>
      <c r="D178" s="1"/>
      <c r="E178" s="1"/>
      <c r="F178" s="1"/>
      <c r="G178" s="1"/>
      <c r="H178" s="1"/>
      <c r="I178" s="1"/>
      <c r="J178" s="1"/>
      <c r="K178" s="1"/>
      <c r="L178" s="1"/>
      <c r="M178" s="1"/>
      <c r="N178" s="1"/>
      <c r="O178" s="1"/>
      <c r="P178" s="1"/>
      <c r="Q178" s="1"/>
      <c r="R178" s="1"/>
    </row>
    <row r="179" spans="2:18" ht="12">
      <c r="B179" s="1"/>
      <c r="C179" s="1"/>
      <c r="D179" s="1"/>
      <c r="E179" s="1"/>
      <c r="F179" s="1"/>
      <c r="G179" s="1"/>
      <c r="H179" s="1"/>
      <c r="I179" s="1"/>
      <c r="J179" s="1"/>
      <c r="K179" s="1"/>
      <c r="L179" s="1"/>
      <c r="M179" s="1"/>
      <c r="N179" s="1"/>
      <c r="O179" s="1"/>
      <c r="P179" s="1"/>
      <c r="Q179" s="1"/>
      <c r="R179" s="1"/>
    </row>
    <row r="180" spans="2:18" ht="12">
      <c r="B180" s="1"/>
      <c r="C180" s="1"/>
      <c r="D180" s="1"/>
      <c r="E180" s="1"/>
      <c r="F180" s="1"/>
      <c r="G180" s="1"/>
      <c r="H180" s="1"/>
      <c r="I180" s="1"/>
      <c r="J180" s="1"/>
      <c r="K180" s="1"/>
      <c r="L180" s="1"/>
      <c r="M180" s="1"/>
      <c r="N180" s="1"/>
      <c r="O180" s="1"/>
      <c r="P180" s="1"/>
      <c r="Q180" s="1"/>
      <c r="R180" s="1"/>
    </row>
    <row r="181" spans="2:18" ht="12">
      <c r="B181" s="1"/>
      <c r="C181" s="1"/>
      <c r="D181" s="1"/>
      <c r="E181" s="1"/>
      <c r="F181" s="1"/>
      <c r="G181" s="1"/>
      <c r="H181" s="1"/>
      <c r="I181" s="1"/>
      <c r="J181" s="1"/>
      <c r="K181" s="1"/>
      <c r="L181" s="1"/>
      <c r="M181" s="1"/>
      <c r="N181" s="1"/>
      <c r="O181" s="1"/>
      <c r="P181" s="1"/>
      <c r="Q181" s="1"/>
      <c r="R181" s="1"/>
    </row>
    <row r="182" spans="2:18" ht="12">
      <c r="B182" s="1"/>
      <c r="C182" s="1"/>
      <c r="D182" s="1"/>
      <c r="E182" s="1"/>
      <c r="F182" s="1"/>
      <c r="G182" s="1"/>
      <c r="H182" s="1"/>
      <c r="I182" s="1"/>
      <c r="J182" s="1"/>
      <c r="K182" s="1"/>
      <c r="L182" s="1"/>
      <c r="M182" s="1"/>
      <c r="N182" s="1"/>
      <c r="O182" s="1"/>
      <c r="P182" s="1"/>
      <c r="Q182" s="1"/>
      <c r="R182" s="1"/>
    </row>
    <row r="183" spans="2:18" ht="12">
      <c r="B183" s="1"/>
      <c r="C183" s="1"/>
      <c r="D183" s="1"/>
      <c r="E183" s="1"/>
      <c r="F183" s="1"/>
      <c r="G183" s="1"/>
      <c r="H183" s="1"/>
      <c r="I183" s="1"/>
      <c r="J183" s="1"/>
      <c r="K183" s="1"/>
      <c r="L183" s="1"/>
      <c r="M183" s="1"/>
      <c r="N183" s="1"/>
      <c r="O183" s="1"/>
      <c r="P183" s="1"/>
      <c r="Q183" s="1"/>
      <c r="R183" s="1"/>
    </row>
    <row r="184" spans="2:18" ht="12">
      <c r="B184" s="1"/>
      <c r="C184" s="1"/>
      <c r="D184" s="1"/>
      <c r="E184" s="1"/>
      <c r="F184" s="1"/>
      <c r="G184" s="1"/>
      <c r="H184" s="1"/>
      <c r="I184" s="1"/>
      <c r="J184" s="1"/>
      <c r="K184" s="1"/>
      <c r="L184" s="1"/>
      <c r="M184" s="1"/>
      <c r="N184" s="1"/>
      <c r="O184" s="1"/>
      <c r="P184" s="1"/>
      <c r="Q184" s="1"/>
      <c r="R184" s="1"/>
    </row>
    <row r="185" spans="2:18" ht="12">
      <c r="B185" s="1"/>
      <c r="C185" s="1"/>
      <c r="D185" s="1"/>
      <c r="E185" s="1"/>
      <c r="F185" s="1"/>
      <c r="G185" s="1"/>
      <c r="H185" s="1"/>
      <c r="I185" s="1"/>
      <c r="J185" s="1"/>
      <c r="K185" s="1"/>
      <c r="L185" s="1"/>
      <c r="M185" s="1"/>
      <c r="N185" s="1"/>
      <c r="O185" s="1"/>
      <c r="P185" s="1"/>
      <c r="Q185" s="1"/>
      <c r="R185" s="1"/>
    </row>
    <row r="186" spans="2:18" ht="12">
      <c r="B186" s="1"/>
      <c r="C186" s="1"/>
      <c r="D186" s="1"/>
      <c r="E186" s="1"/>
      <c r="F186" s="1"/>
      <c r="G186" s="1"/>
      <c r="H186" s="1"/>
      <c r="I186" s="1"/>
      <c r="J186" s="1"/>
      <c r="K186" s="1"/>
      <c r="L186" s="1"/>
      <c r="M186" s="1"/>
      <c r="N186" s="1"/>
      <c r="O186" s="1"/>
      <c r="P186" s="1"/>
      <c r="Q186" s="1"/>
      <c r="R186" s="1"/>
    </row>
    <row r="187" spans="2:18" ht="12">
      <c r="B187" s="1"/>
      <c r="C187" s="1"/>
      <c r="D187" s="1"/>
      <c r="E187" s="1"/>
      <c r="F187" s="1"/>
      <c r="G187" s="1"/>
      <c r="H187" s="1"/>
      <c r="I187" s="1"/>
      <c r="J187" s="1"/>
      <c r="K187" s="1"/>
      <c r="L187" s="1"/>
      <c r="M187" s="1"/>
      <c r="N187" s="1"/>
      <c r="O187" s="1"/>
      <c r="P187" s="1"/>
      <c r="Q187" s="1"/>
      <c r="R187" s="1"/>
    </row>
    <row r="188" spans="2:18" ht="12">
      <c r="B188" s="1"/>
      <c r="C188" s="1"/>
      <c r="D188" s="1"/>
      <c r="E188" s="1"/>
      <c r="F188" s="1"/>
      <c r="G188" s="1"/>
      <c r="H188" s="1"/>
      <c r="I188" s="1"/>
      <c r="J188" s="1"/>
      <c r="K188" s="1"/>
      <c r="L188" s="1"/>
      <c r="M188" s="1"/>
      <c r="N188" s="1"/>
      <c r="O188" s="1"/>
      <c r="P188" s="1"/>
      <c r="Q188" s="1"/>
      <c r="R188" s="1"/>
    </row>
    <row r="189" spans="2:18" ht="12">
      <c r="B189" s="1"/>
      <c r="C189" s="1"/>
      <c r="D189" s="1"/>
      <c r="E189" s="1"/>
      <c r="F189" s="1"/>
      <c r="G189" s="1"/>
      <c r="H189" s="1"/>
      <c r="I189" s="1"/>
      <c r="J189" s="1"/>
      <c r="K189" s="1"/>
      <c r="L189" s="1"/>
      <c r="M189" s="1"/>
      <c r="N189" s="1"/>
      <c r="O189" s="1"/>
      <c r="P189" s="1"/>
      <c r="Q189" s="1"/>
      <c r="R189" s="1"/>
    </row>
    <row r="190" spans="2:18" ht="12">
      <c r="B190" s="1"/>
      <c r="C190" s="1"/>
      <c r="D190" s="1"/>
      <c r="E190" s="1"/>
      <c r="F190" s="1"/>
      <c r="G190" s="1"/>
      <c r="H190" s="1"/>
      <c r="I190" s="1"/>
      <c r="J190" s="1"/>
      <c r="K190" s="1"/>
      <c r="L190" s="1"/>
      <c r="M190" s="1"/>
      <c r="N190" s="1"/>
      <c r="O190" s="1"/>
      <c r="P190" s="1"/>
      <c r="Q190" s="1"/>
      <c r="R190" s="1"/>
    </row>
    <row r="191" spans="2:18" ht="12">
      <c r="B191" s="1"/>
      <c r="C191" s="1"/>
      <c r="D191" s="1"/>
      <c r="E191" s="1"/>
      <c r="F191" s="1"/>
      <c r="G191" s="1"/>
      <c r="H191" s="1"/>
      <c r="I191" s="1"/>
      <c r="J191" s="1"/>
      <c r="K191" s="1"/>
      <c r="L191" s="1"/>
      <c r="M191" s="1"/>
      <c r="N191" s="1"/>
      <c r="O191" s="1"/>
      <c r="P191" s="1"/>
      <c r="Q191" s="1"/>
      <c r="R191" s="1"/>
    </row>
    <row r="192" spans="2:18" ht="12">
      <c r="B192" s="1"/>
      <c r="C192" s="1"/>
      <c r="D192" s="1"/>
      <c r="E192" s="1"/>
      <c r="F192" s="1"/>
      <c r="G192" s="1"/>
      <c r="H192" s="1"/>
      <c r="I192" s="1"/>
      <c r="J192" s="1"/>
      <c r="K192" s="1"/>
      <c r="L192" s="1"/>
      <c r="M192" s="1"/>
      <c r="N192" s="1"/>
      <c r="O192" s="1"/>
      <c r="P192" s="1"/>
      <c r="Q192" s="1"/>
      <c r="R192" s="1"/>
    </row>
    <row r="193" spans="2:18" ht="12">
      <c r="B193" s="1"/>
      <c r="C193" s="1"/>
      <c r="D193" s="1"/>
      <c r="E193" s="1"/>
      <c r="F193" s="1"/>
      <c r="G193" s="1"/>
      <c r="H193" s="1"/>
      <c r="I193" s="1"/>
      <c r="J193" s="1"/>
      <c r="K193" s="1"/>
      <c r="L193" s="1"/>
      <c r="M193" s="1"/>
      <c r="N193" s="1"/>
      <c r="O193" s="1"/>
      <c r="P193" s="1"/>
      <c r="Q193" s="1"/>
      <c r="R193" s="1"/>
    </row>
    <row r="194" spans="2:18" ht="12">
      <c r="B194" s="1"/>
      <c r="C194" s="1"/>
      <c r="D194" s="1"/>
      <c r="E194" s="1"/>
      <c r="F194" s="1"/>
      <c r="G194" s="1"/>
      <c r="H194" s="1"/>
      <c r="I194" s="1"/>
      <c r="J194" s="1"/>
      <c r="K194" s="1"/>
      <c r="L194" s="1"/>
      <c r="M194" s="1"/>
      <c r="N194" s="1"/>
      <c r="O194" s="1"/>
      <c r="P194" s="1"/>
      <c r="Q194" s="1"/>
      <c r="R194" s="1"/>
    </row>
    <row r="195" spans="2:18" ht="12">
      <c r="B195" s="1"/>
      <c r="C195" s="1"/>
      <c r="D195" s="1"/>
      <c r="E195" s="1"/>
      <c r="F195" s="1"/>
      <c r="G195" s="1"/>
      <c r="H195" s="1"/>
      <c r="I195" s="1"/>
      <c r="J195" s="1"/>
      <c r="K195" s="1"/>
      <c r="L195" s="1"/>
      <c r="M195" s="1"/>
      <c r="N195" s="1"/>
      <c r="O195" s="1"/>
      <c r="P195" s="1"/>
      <c r="Q195" s="1"/>
      <c r="R195" s="1"/>
    </row>
    <row r="196" spans="2:18" ht="12">
      <c r="B196" s="1"/>
      <c r="C196" s="1"/>
      <c r="D196" s="1"/>
      <c r="E196" s="1"/>
      <c r="F196" s="1"/>
      <c r="G196" s="1"/>
      <c r="H196" s="1"/>
      <c r="I196" s="1"/>
      <c r="J196" s="1"/>
      <c r="K196" s="1"/>
      <c r="L196" s="1"/>
      <c r="M196" s="1"/>
      <c r="N196" s="1"/>
      <c r="O196" s="1"/>
      <c r="P196" s="1"/>
      <c r="Q196" s="1"/>
      <c r="R196" s="1"/>
    </row>
    <row r="197" spans="2:18" ht="12">
      <c r="B197" s="1"/>
      <c r="C197" s="1"/>
      <c r="D197" s="1"/>
      <c r="E197" s="1"/>
      <c r="F197" s="1"/>
      <c r="G197" s="1"/>
      <c r="H197" s="1"/>
      <c r="I197" s="1"/>
      <c r="J197" s="1"/>
      <c r="K197" s="1"/>
      <c r="L197" s="1"/>
      <c r="M197" s="1"/>
      <c r="N197" s="1"/>
      <c r="O197" s="1"/>
      <c r="P197" s="1"/>
      <c r="Q197" s="1"/>
      <c r="R197" s="1"/>
    </row>
    <row r="198" spans="2:18" ht="12">
      <c r="B198" s="1"/>
      <c r="C198" s="1"/>
      <c r="D198" s="1"/>
      <c r="E198" s="1"/>
      <c r="F198" s="1"/>
      <c r="G198" s="1"/>
      <c r="H198" s="1"/>
      <c r="I198" s="1"/>
      <c r="J198" s="1"/>
      <c r="K198" s="1"/>
      <c r="L198" s="1"/>
      <c r="M198" s="1"/>
      <c r="N198" s="1"/>
      <c r="O198" s="1"/>
      <c r="P198" s="1"/>
      <c r="Q198" s="1"/>
      <c r="R198" s="1"/>
    </row>
    <row r="199" spans="2:18" ht="12">
      <c r="B199" s="1"/>
      <c r="C199" s="1"/>
      <c r="D199" s="1"/>
      <c r="E199" s="1"/>
      <c r="F199" s="1"/>
      <c r="G199" s="1"/>
      <c r="H199" s="1"/>
      <c r="I199" s="1"/>
      <c r="J199" s="1"/>
      <c r="K199" s="1"/>
      <c r="L199" s="1"/>
      <c r="M199" s="1"/>
      <c r="N199" s="1"/>
      <c r="O199" s="1"/>
      <c r="P199" s="1"/>
      <c r="Q199" s="1"/>
      <c r="R199" s="1"/>
    </row>
    <row r="200" spans="2:18" ht="12">
      <c r="B200" s="1"/>
      <c r="C200" s="1"/>
      <c r="D200" s="1"/>
      <c r="E200" s="1"/>
      <c r="F200" s="1"/>
      <c r="G200" s="1"/>
      <c r="H200" s="1"/>
      <c r="I200" s="1"/>
      <c r="J200" s="1"/>
      <c r="K200" s="1"/>
      <c r="L200" s="1"/>
      <c r="M200" s="1"/>
      <c r="N200" s="1"/>
      <c r="O200" s="1"/>
      <c r="P200" s="1"/>
      <c r="Q200" s="1"/>
      <c r="R200" s="1"/>
    </row>
    <row r="201" spans="2:18" ht="12">
      <c r="B201" s="1"/>
      <c r="C201" s="1"/>
      <c r="D201" s="1"/>
      <c r="E201" s="1"/>
      <c r="F201" s="1"/>
      <c r="G201" s="1"/>
      <c r="H201" s="1"/>
      <c r="I201" s="1"/>
      <c r="J201" s="1"/>
      <c r="K201" s="1"/>
      <c r="L201" s="1"/>
      <c r="M201" s="1"/>
      <c r="N201" s="1"/>
      <c r="O201" s="1"/>
      <c r="P201" s="1"/>
      <c r="Q201" s="1"/>
      <c r="R201" s="1"/>
    </row>
    <row r="202" spans="2:18" ht="12">
      <c r="B202" s="1"/>
      <c r="C202" s="1"/>
      <c r="D202" s="1"/>
      <c r="E202" s="1"/>
      <c r="F202" s="1"/>
      <c r="G202" s="1"/>
      <c r="H202" s="1"/>
      <c r="I202" s="1"/>
      <c r="J202" s="1"/>
      <c r="K202" s="1"/>
      <c r="L202" s="1"/>
      <c r="M202" s="1"/>
      <c r="N202" s="1"/>
      <c r="O202" s="1"/>
      <c r="P202" s="1"/>
      <c r="Q202" s="1"/>
      <c r="R202" s="1"/>
    </row>
    <row r="203" spans="2:18" ht="12">
      <c r="B203" s="1"/>
      <c r="C203" s="1"/>
      <c r="D203" s="1"/>
      <c r="E203" s="1"/>
      <c r="F203" s="1"/>
      <c r="G203" s="1"/>
      <c r="H203" s="1"/>
      <c r="I203" s="1"/>
      <c r="J203" s="1"/>
      <c r="K203" s="1"/>
      <c r="L203" s="1"/>
      <c r="M203" s="1"/>
      <c r="N203" s="1"/>
      <c r="O203" s="1"/>
      <c r="P203" s="1"/>
      <c r="Q203" s="1"/>
      <c r="R203" s="1"/>
    </row>
    <row r="204" spans="2:18" ht="12">
      <c r="B204" s="1"/>
      <c r="C204" s="1"/>
      <c r="D204" s="1"/>
      <c r="E204" s="1"/>
      <c r="F204" s="1"/>
      <c r="G204" s="1"/>
      <c r="H204" s="1"/>
      <c r="I204" s="1"/>
      <c r="J204" s="1"/>
      <c r="K204" s="1"/>
      <c r="L204" s="1"/>
      <c r="M204" s="1"/>
      <c r="N204" s="1"/>
      <c r="O204" s="1"/>
      <c r="P204" s="1"/>
      <c r="Q204" s="1"/>
      <c r="R204" s="1"/>
    </row>
    <row r="205" spans="2:18" ht="12">
      <c r="B205" s="1"/>
      <c r="C205" s="1"/>
      <c r="D205" s="1"/>
      <c r="E205" s="1"/>
      <c r="F205" s="1"/>
      <c r="G205" s="1"/>
      <c r="H205" s="1"/>
      <c r="I205" s="1"/>
      <c r="J205" s="1"/>
      <c r="K205" s="1"/>
      <c r="L205" s="1"/>
      <c r="M205" s="1"/>
      <c r="N205" s="1"/>
      <c r="O205" s="1"/>
      <c r="P205" s="1"/>
      <c r="Q205" s="1"/>
      <c r="R205" s="1"/>
    </row>
    <row r="206" spans="2:18" ht="12">
      <c r="B206" s="1"/>
      <c r="C206" s="1"/>
      <c r="D206" s="1"/>
      <c r="E206" s="1"/>
      <c r="F206" s="1"/>
      <c r="G206" s="1"/>
      <c r="H206" s="1"/>
      <c r="I206" s="1"/>
      <c r="J206" s="1"/>
      <c r="K206" s="1"/>
      <c r="L206" s="1"/>
      <c r="M206" s="1"/>
      <c r="N206" s="1"/>
      <c r="O206" s="1"/>
      <c r="P206" s="1"/>
      <c r="Q206" s="1"/>
      <c r="R206" s="1"/>
    </row>
    <row r="207" spans="2:18" ht="12">
      <c r="B207" s="1"/>
      <c r="C207" s="1"/>
      <c r="D207" s="1"/>
      <c r="E207" s="1"/>
      <c r="F207" s="1"/>
      <c r="G207" s="1"/>
      <c r="H207" s="1"/>
      <c r="I207" s="1"/>
      <c r="J207" s="1"/>
      <c r="K207" s="1"/>
      <c r="L207" s="1"/>
      <c r="M207" s="1"/>
      <c r="N207" s="1"/>
      <c r="O207" s="1"/>
      <c r="P207" s="1"/>
      <c r="Q207" s="1"/>
      <c r="R207" s="1"/>
    </row>
    <row r="208" spans="2:18" ht="12">
      <c r="B208" s="1"/>
      <c r="C208" s="1"/>
      <c r="D208" s="1"/>
      <c r="E208" s="1"/>
      <c r="F208" s="1"/>
      <c r="G208" s="1"/>
      <c r="H208" s="1"/>
      <c r="I208" s="1"/>
      <c r="J208" s="1"/>
      <c r="K208" s="1"/>
      <c r="L208" s="1"/>
      <c r="M208" s="1"/>
      <c r="N208" s="1"/>
      <c r="O208" s="1"/>
      <c r="P208" s="1"/>
      <c r="Q208" s="1"/>
      <c r="R208" s="1"/>
    </row>
    <row r="209" spans="2:18" ht="12">
      <c r="B209" s="1"/>
      <c r="C209" s="1"/>
      <c r="D209" s="1"/>
      <c r="E209" s="1"/>
      <c r="F209" s="1"/>
      <c r="G209" s="1"/>
      <c r="H209" s="1"/>
      <c r="I209" s="1"/>
      <c r="J209" s="1"/>
      <c r="K209" s="1"/>
      <c r="L209" s="1"/>
      <c r="M209" s="1"/>
      <c r="N209" s="1"/>
      <c r="O209" s="1"/>
      <c r="P209" s="1"/>
      <c r="Q209" s="1"/>
      <c r="R209" s="1"/>
    </row>
    <row r="210" spans="2:18" ht="12">
      <c r="B210" s="1"/>
      <c r="C210" s="1"/>
      <c r="D210" s="1"/>
      <c r="E210" s="1"/>
      <c r="F210" s="1"/>
      <c r="G210" s="1"/>
      <c r="H210" s="1"/>
      <c r="I210" s="1"/>
      <c r="J210" s="1"/>
      <c r="K210" s="1"/>
      <c r="L210" s="1"/>
      <c r="M210" s="1"/>
      <c r="N210" s="1"/>
      <c r="O210" s="1"/>
      <c r="P210" s="1"/>
      <c r="Q210" s="1"/>
      <c r="R210" s="1"/>
    </row>
    <row r="211" spans="2:18" ht="12">
      <c r="B211" s="1"/>
      <c r="C211" s="1"/>
      <c r="D211" s="1"/>
      <c r="E211" s="1"/>
      <c r="F211" s="1"/>
      <c r="G211" s="1"/>
      <c r="H211" s="1"/>
      <c r="I211" s="1"/>
      <c r="J211" s="1"/>
      <c r="K211" s="1"/>
      <c r="L211" s="1"/>
      <c r="M211" s="1"/>
      <c r="N211" s="1"/>
      <c r="O211" s="1"/>
      <c r="P211" s="1"/>
      <c r="Q211" s="1"/>
      <c r="R211" s="1"/>
    </row>
    <row r="212" spans="2:18" ht="12">
      <c r="B212" s="1"/>
      <c r="C212" s="1"/>
      <c r="D212" s="1"/>
      <c r="E212" s="1"/>
      <c r="F212" s="1"/>
      <c r="G212" s="1"/>
      <c r="H212" s="1"/>
      <c r="I212" s="1"/>
      <c r="J212" s="1"/>
      <c r="K212" s="1"/>
      <c r="L212" s="1"/>
      <c r="M212" s="1"/>
      <c r="N212" s="1"/>
      <c r="O212" s="1"/>
      <c r="P212" s="1"/>
      <c r="Q212" s="1"/>
      <c r="R212" s="1"/>
    </row>
    <row r="213" spans="2:18" ht="12">
      <c r="B213" s="1"/>
      <c r="C213" s="1"/>
      <c r="D213" s="1"/>
      <c r="E213" s="1"/>
      <c r="F213" s="1"/>
      <c r="G213" s="1"/>
      <c r="H213" s="1"/>
      <c r="I213" s="1"/>
      <c r="J213" s="1"/>
      <c r="K213" s="1"/>
      <c r="L213" s="1"/>
      <c r="M213" s="1"/>
      <c r="N213" s="1"/>
      <c r="O213" s="1"/>
      <c r="P213" s="1"/>
      <c r="Q213" s="1"/>
      <c r="R213" s="1"/>
    </row>
    <row r="214" spans="2:18" ht="12">
      <c r="B214" s="1"/>
      <c r="C214" s="1"/>
      <c r="D214" s="1"/>
      <c r="E214" s="1"/>
      <c r="F214" s="1"/>
      <c r="G214" s="1"/>
      <c r="H214" s="1"/>
      <c r="I214" s="1"/>
      <c r="J214" s="1"/>
      <c r="K214" s="1"/>
      <c r="L214" s="1"/>
      <c r="M214" s="1"/>
      <c r="N214" s="1"/>
      <c r="O214" s="1"/>
      <c r="P214" s="1"/>
      <c r="Q214" s="1"/>
      <c r="R214" s="1"/>
    </row>
    <row r="215" spans="2:18" ht="12">
      <c r="B215" s="1"/>
      <c r="C215" s="1"/>
      <c r="D215" s="1"/>
      <c r="E215" s="1"/>
      <c r="F215" s="1"/>
      <c r="G215" s="1"/>
      <c r="H215" s="1"/>
      <c r="I215" s="1"/>
      <c r="J215" s="1"/>
      <c r="K215" s="1"/>
      <c r="L215" s="1"/>
      <c r="M215" s="1"/>
      <c r="N215" s="1"/>
      <c r="O215" s="1"/>
      <c r="P215" s="1"/>
      <c r="Q215" s="1"/>
      <c r="R215" s="1"/>
    </row>
    <row r="216" spans="2:18" ht="12">
      <c r="B216" s="1"/>
      <c r="C216" s="1"/>
      <c r="D216" s="1"/>
      <c r="E216" s="1"/>
      <c r="F216" s="1"/>
      <c r="G216" s="1"/>
      <c r="H216" s="1"/>
      <c r="I216" s="1"/>
      <c r="J216" s="1"/>
      <c r="K216" s="1"/>
      <c r="L216" s="1"/>
      <c r="M216" s="1"/>
      <c r="N216" s="1"/>
      <c r="O216" s="1"/>
      <c r="P216" s="1"/>
      <c r="Q216" s="1"/>
      <c r="R216" s="1"/>
    </row>
    <row r="217" spans="2:18" ht="12">
      <c r="B217" s="1"/>
      <c r="C217" s="1"/>
      <c r="D217" s="1"/>
      <c r="E217" s="1"/>
      <c r="F217" s="1"/>
      <c r="G217" s="1"/>
      <c r="H217" s="1"/>
      <c r="I217" s="1"/>
      <c r="J217" s="1"/>
      <c r="K217" s="1"/>
      <c r="L217" s="1"/>
      <c r="M217" s="1"/>
      <c r="N217" s="1"/>
      <c r="O217" s="1"/>
      <c r="P217" s="1"/>
      <c r="Q217" s="1"/>
      <c r="R217" s="1"/>
    </row>
    <row r="218" spans="2:18" ht="12">
      <c r="B218" s="1"/>
      <c r="C218" s="1"/>
      <c r="D218" s="1"/>
      <c r="E218" s="1"/>
      <c r="F218" s="1"/>
      <c r="G218" s="1"/>
      <c r="H218" s="1"/>
      <c r="I218" s="1"/>
      <c r="J218" s="1"/>
      <c r="K218" s="1"/>
      <c r="L218" s="1"/>
      <c r="M218" s="1"/>
      <c r="N218" s="1"/>
      <c r="O218" s="1"/>
      <c r="P218" s="1"/>
      <c r="Q218" s="1"/>
      <c r="R218" s="1"/>
    </row>
    <row r="219" spans="2:18" ht="12">
      <c r="B219" s="1"/>
      <c r="C219" s="1"/>
      <c r="D219" s="1"/>
      <c r="E219" s="1"/>
      <c r="F219" s="1"/>
      <c r="G219" s="1"/>
      <c r="H219" s="1"/>
      <c r="I219" s="1"/>
      <c r="J219" s="1"/>
      <c r="K219" s="1"/>
      <c r="L219" s="1"/>
      <c r="M219" s="1"/>
      <c r="N219" s="1"/>
      <c r="O219" s="1"/>
      <c r="P219" s="1"/>
      <c r="Q219" s="1"/>
      <c r="R219" s="1"/>
    </row>
    <row r="220" spans="2:18" ht="12">
      <c r="B220" s="1"/>
      <c r="C220" s="1"/>
      <c r="D220" s="1"/>
      <c r="E220" s="1"/>
      <c r="F220" s="1"/>
      <c r="G220" s="1"/>
      <c r="H220" s="1"/>
      <c r="I220" s="1"/>
      <c r="J220" s="1"/>
      <c r="K220" s="1"/>
      <c r="L220" s="1"/>
      <c r="M220" s="1"/>
      <c r="N220" s="1"/>
      <c r="O220" s="1"/>
      <c r="P220" s="1"/>
      <c r="Q220" s="1"/>
      <c r="R220" s="1"/>
    </row>
    <row r="221" spans="2:18" ht="12">
      <c r="B221" s="1"/>
      <c r="C221" s="1"/>
      <c r="D221" s="1"/>
      <c r="E221" s="1"/>
      <c r="F221" s="1"/>
      <c r="G221" s="1"/>
      <c r="H221" s="1"/>
      <c r="I221" s="1"/>
      <c r="J221" s="1"/>
      <c r="K221" s="1"/>
      <c r="L221" s="1"/>
      <c r="M221" s="1"/>
      <c r="N221" s="1"/>
      <c r="O221" s="1"/>
      <c r="P221" s="1"/>
      <c r="Q221" s="1"/>
      <c r="R221" s="1"/>
    </row>
    <row r="222" spans="2:18" ht="12">
      <c r="B222" s="1"/>
      <c r="C222" s="1"/>
      <c r="D222" s="1"/>
      <c r="E222" s="1"/>
      <c r="F222" s="1"/>
      <c r="G222" s="1"/>
      <c r="H222" s="1"/>
      <c r="I222" s="1"/>
      <c r="J222" s="1"/>
      <c r="K222" s="1"/>
      <c r="L222" s="1"/>
      <c r="M222" s="1"/>
      <c r="N222" s="1"/>
      <c r="O222" s="1"/>
      <c r="P222" s="1"/>
      <c r="Q222" s="1"/>
      <c r="R222" s="1"/>
    </row>
    <row r="223" spans="2:18" ht="12">
      <c r="B223" s="1"/>
      <c r="C223" s="1"/>
      <c r="D223" s="1"/>
      <c r="E223" s="1"/>
      <c r="F223" s="1"/>
      <c r="G223" s="1"/>
      <c r="H223" s="1"/>
      <c r="I223" s="1"/>
      <c r="J223" s="1"/>
      <c r="K223" s="1"/>
      <c r="L223" s="1"/>
      <c r="M223" s="1"/>
      <c r="N223" s="1"/>
      <c r="O223" s="1"/>
      <c r="P223" s="1"/>
      <c r="Q223" s="1"/>
      <c r="R223" s="1"/>
    </row>
    <row r="224" spans="2:18" ht="12">
      <c r="B224" s="1"/>
      <c r="C224" s="1"/>
      <c r="D224" s="1"/>
      <c r="E224" s="1"/>
      <c r="F224" s="1"/>
      <c r="G224" s="1"/>
      <c r="H224" s="1"/>
      <c r="I224" s="1"/>
      <c r="J224" s="1"/>
      <c r="K224" s="1"/>
      <c r="L224" s="1"/>
      <c r="M224" s="1"/>
      <c r="N224" s="1"/>
      <c r="O224" s="1"/>
      <c r="P224" s="1"/>
      <c r="Q224" s="1"/>
      <c r="R224" s="1"/>
    </row>
    <row r="225" spans="2:18" ht="12">
      <c r="B225" s="1"/>
      <c r="C225" s="1"/>
      <c r="D225" s="1"/>
      <c r="E225" s="1"/>
      <c r="F225" s="1"/>
      <c r="G225" s="1"/>
      <c r="H225" s="1"/>
      <c r="I225" s="1"/>
      <c r="J225" s="1"/>
      <c r="K225" s="1"/>
      <c r="L225" s="1"/>
      <c r="M225" s="1"/>
      <c r="N225" s="1"/>
      <c r="O225" s="1"/>
      <c r="P225" s="1"/>
      <c r="Q225" s="1"/>
      <c r="R225" s="1"/>
    </row>
    <row r="226" spans="2:18" ht="12">
      <c r="B226" s="1"/>
      <c r="C226" s="1"/>
      <c r="D226" s="1"/>
      <c r="E226" s="1"/>
      <c r="F226" s="1"/>
      <c r="G226" s="1"/>
      <c r="H226" s="1"/>
      <c r="I226" s="1"/>
      <c r="J226" s="1"/>
      <c r="K226" s="1"/>
      <c r="L226" s="1"/>
      <c r="M226" s="1"/>
      <c r="N226" s="1"/>
      <c r="O226" s="1"/>
      <c r="P226" s="1"/>
      <c r="Q226" s="1"/>
      <c r="R226" s="1"/>
    </row>
    <row r="227" spans="2:18" ht="12">
      <c r="B227" s="1"/>
      <c r="C227" s="1"/>
      <c r="D227" s="1"/>
      <c r="E227" s="1"/>
      <c r="F227" s="1"/>
      <c r="G227" s="1"/>
      <c r="H227" s="1"/>
      <c r="I227" s="1"/>
      <c r="J227" s="1"/>
      <c r="K227" s="1"/>
      <c r="L227" s="1"/>
      <c r="M227" s="1"/>
      <c r="N227" s="1"/>
      <c r="O227" s="1"/>
      <c r="P227" s="1"/>
      <c r="Q227" s="1"/>
      <c r="R227" s="1"/>
    </row>
    <row r="228" spans="2:18" ht="12">
      <c r="B228" s="1"/>
      <c r="C228" s="1"/>
      <c r="D228" s="1"/>
      <c r="E228" s="1"/>
      <c r="F228" s="1"/>
      <c r="G228" s="1"/>
      <c r="H228" s="1"/>
      <c r="I228" s="1"/>
      <c r="J228" s="1"/>
      <c r="K228" s="1"/>
      <c r="L228" s="1"/>
      <c r="M228" s="1"/>
      <c r="N228" s="1"/>
      <c r="O228" s="1"/>
      <c r="P228" s="1"/>
      <c r="Q228" s="1"/>
      <c r="R228" s="1"/>
    </row>
    <row r="229" spans="2:18" ht="12">
      <c r="B229" s="1"/>
      <c r="C229" s="1"/>
      <c r="D229" s="1"/>
      <c r="E229" s="1"/>
      <c r="F229" s="1"/>
      <c r="G229" s="1"/>
      <c r="H229" s="1"/>
      <c r="I229" s="1"/>
      <c r="J229" s="1"/>
      <c r="K229" s="1"/>
      <c r="L229" s="1"/>
      <c r="M229" s="1"/>
      <c r="N229" s="1"/>
      <c r="O229" s="1"/>
      <c r="P229" s="1"/>
      <c r="Q229" s="1"/>
      <c r="R229" s="1"/>
    </row>
    <row r="230" spans="2:18" ht="12">
      <c r="B230" s="1"/>
      <c r="C230" s="1"/>
      <c r="D230" s="1"/>
      <c r="E230" s="1"/>
      <c r="F230" s="1"/>
      <c r="G230" s="1"/>
      <c r="H230" s="1"/>
      <c r="I230" s="1"/>
      <c r="J230" s="1"/>
      <c r="K230" s="1"/>
      <c r="L230" s="1"/>
      <c r="M230" s="1"/>
      <c r="N230" s="1"/>
      <c r="O230" s="1"/>
      <c r="P230" s="1"/>
      <c r="Q230" s="1"/>
      <c r="R230" s="1"/>
    </row>
    <row r="231" spans="2:18" ht="12">
      <c r="B231" s="1"/>
      <c r="C231" s="1"/>
      <c r="D231" s="1"/>
      <c r="E231" s="1"/>
      <c r="F231" s="1"/>
      <c r="G231" s="1"/>
      <c r="H231" s="1"/>
      <c r="I231" s="1"/>
      <c r="J231" s="1"/>
      <c r="K231" s="1"/>
      <c r="L231" s="1"/>
      <c r="M231" s="1"/>
      <c r="N231" s="1"/>
      <c r="O231" s="1"/>
      <c r="P231" s="1"/>
      <c r="Q231" s="1"/>
      <c r="R231" s="1"/>
    </row>
    <row r="232" spans="2:18" ht="12">
      <c r="B232" s="1"/>
      <c r="C232" s="1"/>
      <c r="D232" s="1"/>
      <c r="E232" s="1"/>
      <c r="F232" s="1"/>
      <c r="G232" s="1"/>
      <c r="H232" s="1"/>
      <c r="I232" s="1"/>
      <c r="J232" s="1"/>
      <c r="K232" s="1"/>
      <c r="L232" s="1"/>
      <c r="M232" s="1"/>
      <c r="N232" s="1"/>
      <c r="O232" s="1"/>
      <c r="P232" s="1"/>
      <c r="Q232" s="1"/>
      <c r="R232" s="1"/>
    </row>
    <row r="233" spans="2:18" ht="12">
      <c r="B233" s="1"/>
      <c r="C233" s="1"/>
      <c r="D233" s="1"/>
      <c r="E233" s="1"/>
      <c r="F233" s="1"/>
      <c r="G233" s="1"/>
      <c r="H233" s="1"/>
      <c r="I233" s="1"/>
      <c r="J233" s="1"/>
      <c r="K233" s="1"/>
      <c r="L233" s="1"/>
      <c r="M233" s="1"/>
      <c r="N233" s="1"/>
      <c r="O233" s="1"/>
      <c r="P233" s="1"/>
      <c r="Q233" s="1"/>
      <c r="R233" s="1"/>
    </row>
    <row r="234" spans="2:18" ht="12">
      <c r="B234" s="1"/>
      <c r="C234" s="1"/>
      <c r="D234" s="1"/>
      <c r="E234" s="1"/>
      <c r="F234" s="1"/>
      <c r="G234" s="1"/>
      <c r="H234" s="1"/>
      <c r="I234" s="1"/>
      <c r="J234" s="1"/>
      <c r="K234" s="1"/>
      <c r="L234" s="1"/>
      <c r="M234" s="1"/>
      <c r="N234" s="1"/>
      <c r="O234" s="1"/>
      <c r="P234" s="1"/>
      <c r="Q234" s="1"/>
      <c r="R234" s="1"/>
    </row>
    <row r="235" spans="2:18" ht="12">
      <c r="B235" s="1"/>
      <c r="C235" s="1"/>
      <c r="D235" s="1"/>
      <c r="E235" s="1"/>
      <c r="F235" s="1"/>
      <c r="G235" s="1"/>
      <c r="H235" s="1"/>
      <c r="I235" s="1"/>
      <c r="J235" s="1"/>
      <c r="K235" s="1"/>
      <c r="L235" s="1"/>
      <c r="M235" s="1"/>
      <c r="N235" s="1"/>
      <c r="O235" s="1"/>
      <c r="P235" s="1"/>
      <c r="Q235" s="1"/>
      <c r="R235" s="1"/>
    </row>
    <row r="236" spans="2:18" ht="12">
      <c r="B236" s="1"/>
      <c r="C236" s="1"/>
      <c r="D236" s="1"/>
      <c r="E236" s="1"/>
      <c r="F236" s="1"/>
      <c r="G236" s="1"/>
      <c r="H236" s="1"/>
      <c r="I236" s="1"/>
      <c r="J236" s="1"/>
      <c r="K236" s="1"/>
      <c r="L236" s="1"/>
      <c r="M236" s="1"/>
      <c r="N236" s="1"/>
      <c r="O236" s="1"/>
      <c r="P236" s="1"/>
      <c r="Q236" s="1"/>
      <c r="R236" s="1"/>
    </row>
    <row r="237" spans="2:18" ht="12">
      <c r="B237" s="1"/>
      <c r="C237" s="1"/>
      <c r="D237" s="1"/>
      <c r="E237" s="1"/>
      <c r="F237" s="1"/>
      <c r="G237" s="1"/>
      <c r="H237" s="1"/>
      <c r="I237" s="1"/>
      <c r="J237" s="1"/>
      <c r="K237" s="1"/>
      <c r="L237" s="1"/>
      <c r="M237" s="1"/>
      <c r="N237" s="1"/>
      <c r="O237" s="1"/>
      <c r="P237" s="1"/>
      <c r="Q237" s="1"/>
      <c r="R237" s="1"/>
    </row>
    <row r="238" spans="2:18" ht="12">
      <c r="B238" s="1"/>
      <c r="C238" s="1"/>
      <c r="D238" s="1"/>
      <c r="E238" s="1"/>
      <c r="F238" s="1"/>
      <c r="G238" s="1"/>
      <c r="H238" s="1"/>
      <c r="I238" s="1"/>
      <c r="J238" s="1"/>
      <c r="K238" s="1"/>
      <c r="L238" s="1"/>
      <c r="M238" s="1"/>
      <c r="N238" s="1"/>
      <c r="O238" s="1"/>
      <c r="P238" s="1"/>
      <c r="Q238" s="1"/>
      <c r="R238" s="1"/>
    </row>
    <row r="239" spans="2:18" ht="12">
      <c r="B239" s="1"/>
      <c r="C239" s="1"/>
      <c r="D239" s="1"/>
      <c r="E239" s="1"/>
      <c r="F239" s="1"/>
      <c r="G239" s="1"/>
      <c r="H239" s="1"/>
      <c r="I239" s="1"/>
      <c r="J239" s="1"/>
      <c r="K239" s="1"/>
      <c r="L239" s="1"/>
      <c r="M239" s="1"/>
      <c r="N239" s="1"/>
      <c r="O239" s="1"/>
      <c r="P239" s="1"/>
      <c r="Q239" s="1"/>
      <c r="R239" s="1"/>
    </row>
    <row r="240" spans="2:18" ht="12">
      <c r="B240" s="1"/>
      <c r="C240" s="1"/>
      <c r="D240" s="1"/>
      <c r="E240" s="1"/>
      <c r="F240" s="1"/>
      <c r="G240" s="1"/>
      <c r="H240" s="1"/>
      <c r="I240" s="1"/>
      <c r="J240" s="1"/>
      <c r="K240" s="1"/>
      <c r="L240" s="1"/>
      <c r="M240" s="1"/>
      <c r="N240" s="1"/>
      <c r="O240" s="1"/>
      <c r="P240" s="1"/>
      <c r="Q240" s="1"/>
      <c r="R240" s="1"/>
    </row>
    <row r="241" spans="2:18" ht="12">
      <c r="B241" s="1"/>
      <c r="C241" s="1"/>
      <c r="D241" s="1"/>
      <c r="E241" s="1"/>
      <c r="F241" s="1"/>
      <c r="G241" s="1"/>
      <c r="H241" s="1"/>
      <c r="I241" s="1"/>
      <c r="J241" s="1"/>
      <c r="K241" s="1"/>
      <c r="L241" s="1"/>
      <c r="M241" s="1"/>
      <c r="N241" s="1"/>
      <c r="O241" s="1"/>
      <c r="P241" s="1"/>
      <c r="Q241" s="1"/>
      <c r="R241" s="1"/>
    </row>
    <row r="242" spans="2:18" ht="12">
      <c r="B242" s="1"/>
      <c r="C242" s="1"/>
      <c r="D242" s="1"/>
      <c r="E242" s="1"/>
      <c r="F242" s="1"/>
      <c r="G242" s="1"/>
      <c r="H242" s="1"/>
      <c r="I242" s="1"/>
      <c r="J242" s="1"/>
      <c r="K242" s="1"/>
      <c r="L242" s="1"/>
      <c r="M242" s="1"/>
      <c r="N242" s="1"/>
      <c r="O242" s="1"/>
      <c r="P242" s="1"/>
      <c r="Q242" s="1"/>
      <c r="R242" s="1"/>
    </row>
    <row r="243" spans="2:18" ht="12">
      <c r="B243" s="1"/>
      <c r="C243" s="1"/>
      <c r="D243" s="1"/>
      <c r="E243" s="1"/>
      <c r="F243" s="1"/>
      <c r="G243" s="1"/>
      <c r="H243" s="1"/>
      <c r="I243" s="1"/>
      <c r="J243" s="1"/>
      <c r="K243" s="1"/>
      <c r="L243" s="1"/>
      <c r="M243" s="1"/>
      <c r="N243" s="1"/>
      <c r="O243" s="1"/>
      <c r="P243" s="1"/>
      <c r="Q243" s="1"/>
      <c r="R243" s="1"/>
    </row>
    <row r="244" spans="2:18" ht="12">
      <c r="B244" s="1"/>
      <c r="C244" s="1"/>
      <c r="D244" s="1"/>
      <c r="E244" s="1"/>
      <c r="F244" s="1"/>
      <c r="G244" s="1"/>
      <c r="H244" s="1"/>
      <c r="I244" s="1"/>
      <c r="J244" s="1"/>
      <c r="K244" s="1"/>
      <c r="L244" s="1"/>
      <c r="M244" s="1"/>
      <c r="N244" s="1"/>
      <c r="O244" s="1"/>
      <c r="P244" s="1"/>
      <c r="Q244" s="1"/>
      <c r="R244" s="1"/>
    </row>
    <row r="245" spans="2:18" ht="12">
      <c r="B245" s="1"/>
      <c r="C245" s="1"/>
      <c r="D245" s="1"/>
      <c r="E245" s="1"/>
      <c r="F245" s="1"/>
      <c r="G245" s="1"/>
      <c r="H245" s="1"/>
      <c r="I245" s="1"/>
      <c r="J245" s="1"/>
      <c r="K245" s="1"/>
      <c r="L245" s="1"/>
      <c r="M245" s="1"/>
      <c r="N245" s="1"/>
      <c r="O245" s="1"/>
      <c r="P245" s="1"/>
      <c r="Q245" s="1"/>
      <c r="R245" s="1"/>
    </row>
    <row r="246" spans="2:18" ht="12">
      <c r="B246" s="1"/>
      <c r="C246" s="1"/>
      <c r="D246" s="1"/>
      <c r="E246" s="1"/>
      <c r="F246" s="1"/>
      <c r="G246" s="1"/>
      <c r="H246" s="1"/>
      <c r="I246" s="1"/>
      <c r="J246" s="1"/>
      <c r="K246" s="1"/>
      <c r="L246" s="1"/>
      <c r="M246" s="1"/>
      <c r="N246" s="1"/>
      <c r="O246" s="1"/>
      <c r="P246" s="1"/>
      <c r="Q246" s="1"/>
      <c r="R246" s="1"/>
    </row>
    <row r="247" spans="2:18" ht="12">
      <c r="B247" s="1"/>
      <c r="C247" s="1"/>
      <c r="D247" s="1"/>
      <c r="E247" s="1"/>
      <c r="F247" s="1"/>
      <c r="G247" s="1"/>
      <c r="H247" s="1"/>
      <c r="I247" s="1"/>
      <c r="J247" s="1"/>
      <c r="K247" s="1"/>
      <c r="L247" s="1"/>
      <c r="M247" s="1"/>
      <c r="N247" s="1"/>
      <c r="O247" s="1"/>
      <c r="P247" s="1"/>
      <c r="Q247" s="1"/>
      <c r="R247" s="1"/>
    </row>
    <row r="248" spans="2:18" ht="12">
      <c r="B248" s="1"/>
      <c r="C248" s="1"/>
      <c r="D248" s="1"/>
      <c r="E248" s="1"/>
      <c r="F248" s="1"/>
      <c r="G248" s="1"/>
      <c r="H248" s="1"/>
      <c r="I248" s="1"/>
      <c r="J248" s="1"/>
      <c r="K248" s="1"/>
      <c r="L248" s="1"/>
      <c r="M248" s="1"/>
      <c r="N248" s="1"/>
      <c r="O248" s="1"/>
      <c r="P248" s="1"/>
      <c r="Q248" s="1"/>
      <c r="R248" s="1"/>
    </row>
    <row r="249" spans="2:18" ht="12">
      <c r="B249" s="1"/>
      <c r="C249" s="1"/>
      <c r="D249" s="1"/>
      <c r="E249" s="1"/>
      <c r="F249" s="1"/>
      <c r="G249" s="1"/>
      <c r="H249" s="1"/>
      <c r="I249" s="1"/>
      <c r="J249" s="1"/>
      <c r="K249" s="1"/>
      <c r="L249" s="1"/>
      <c r="M249" s="1"/>
      <c r="N249" s="1"/>
      <c r="O249" s="1"/>
      <c r="P249" s="1"/>
      <c r="Q249" s="1"/>
      <c r="R249" s="1"/>
    </row>
    <row r="250" spans="2:18" ht="12">
      <c r="B250" s="1"/>
      <c r="C250" s="1"/>
      <c r="D250" s="1"/>
      <c r="E250" s="1"/>
      <c r="F250" s="1"/>
      <c r="G250" s="1"/>
      <c r="H250" s="1"/>
      <c r="I250" s="1"/>
      <c r="J250" s="1"/>
      <c r="K250" s="1"/>
      <c r="L250" s="1"/>
      <c r="M250" s="1"/>
      <c r="N250" s="1"/>
      <c r="O250" s="1"/>
      <c r="P250" s="1"/>
      <c r="Q250" s="1"/>
      <c r="R250" s="1"/>
    </row>
    <row r="251" spans="2:18" ht="12">
      <c r="B251" s="1"/>
      <c r="C251" s="1"/>
      <c r="D251" s="1"/>
      <c r="E251" s="1"/>
      <c r="F251" s="1"/>
      <c r="G251" s="1"/>
      <c r="H251" s="1"/>
      <c r="I251" s="1"/>
      <c r="J251" s="1"/>
      <c r="K251" s="1"/>
      <c r="L251" s="1"/>
      <c r="M251" s="1"/>
      <c r="N251" s="1"/>
      <c r="O251" s="1"/>
      <c r="P251" s="1"/>
      <c r="Q251" s="1"/>
      <c r="R251" s="1"/>
    </row>
    <row r="252" spans="2:18" ht="12">
      <c r="B252" s="1"/>
      <c r="C252" s="1"/>
      <c r="D252" s="1"/>
      <c r="E252" s="1"/>
      <c r="F252" s="1"/>
      <c r="G252" s="1"/>
      <c r="H252" s="1"/>
      <c r="I252" s="1"/>
      <c r="J252" s="1"/>
      <c r="K252" s="1"/>
      <c r="L252" s="1"/>
      <c r="M252" s="1"/>
      <c r="N252" s="1"/>
      <c r="O252" s="1"/>
      <c r="P252" s="1"/>
      <c r="Q252" s="1"/>
      <c r="R252" s="1"/>
    </row>
    <row r="253" spans="2:18" ht="12">
      <c r="B253" s="1"/>
      <c r="C253" s="1"/>
      <c r="D253" s="1"/>
      <c r="E253" s="1"/>
      <c r="F253" s="1"/>
      <c r="G253" s="1"/>
      <c r="H253" s="1"/>
      <c r="I253" s="1"/>
      <c r="J253" s="1"/>
      <c r="K253" s="1"/>
      <c r="L253" s="1"/>
      <c r="M253" s="1"/>
      <c r="N253" s="1"/>
      <c r="O253" s="1"/>
      <c r="P253" s="1"/>
      <c r="Q253" s="1"/>
      <c r="R253" s="1"/>
    </row>
    <row r="254" spans="2:18" ht="12">
      <c r="B254" s="1"/>
      <c r="C254" s="1"/>
      <c r="D254" s="1"/>
      <c r="E254" s="1"/>
      <c r="F254" s="1"/>
      <c r="G254" s="1"/>
      <c r="H254" s="1"/>
      <c r="I254" s="1"/>
      <c r="J254" s="1"/>
      <c r="K254" s="1"/>
      <c r="L254" s="1"/>
      <c r="M254" s="1"/>
      <c r="N254" s="1"/>
      <c r="O254" s="1"/>
      <c r="P254" s="1"/>
      <c r="Q254" s="1"/>
      <c r="R254" s="1"/>
    </row>
    <row r="255" spans="2:18" ht="12">
      <c r="B255" s="1"/>
      <c r="C255" s="1"/>
      <c r="D255" s="1"/>
      <c r="E255" s="1"/>
      <c r="F255" s="1"/>
      <c r="G255" s="1"/>
      <c r="H255" s="1"/>
      <c r="I255" s="1"/>
      <c r="J255" s="1"/>
      <c r="K255" s="1"/>
      <c r="L255" s="1"/>
      <c r="M255" s="1"/>
      <c r="N255" s="1"/>
      <c r="O255" s="1"/>
      <c r="P255" s="1"/>
      <c r="Q255" s="1"/>
      <c r="R255" s="1"/>
    </row>
    <row r="256" spans="2:18" ht="12">
      <c r="B256" s="1"/>
      <c r="C256" s="1"/>
      <c r="D256" s="1"/>
      <c r="E256" s="1"/>
      <c r="F256" s="1"/>
      <c r="G256" s="1"/>
      <c r="H256" s="1"/>
      <c r="I256" s="1"/>
      <c r="J256" s="1"/>
      <c r="K256" s="1"/>
      <c r="L256" s="1"/>
      <c r="M256" s="1"/>
      <c r="N256" s="1"/>
      <c r="O256" s="1"/>
      <c r="P256" s="1"/>
      <c r="Q256" s="1"/>
      <c r="R256" s="1"/>
    </row>
    <row r="257" spans="2:18" ht="12">
      <c r="B257" s="1"/>
      <c r="C257" s="1"/>
      <c r="D257" s="1"/>
      <c r="E257" s="1"/>
      <c r="F257" s="1"/>
      <c r="G257" s="1"/>
      <c r="H257" s="1"/>
      <c r="I257" s="1"/>
      <c r="J257" s="1"/>
      <c r="K257" s="1"/>
      <c r="L257" s="1"/>
      <c r="M257" s="1"/>
      <c r="N257" s="1"/>
      <c r="O257" s="1"/>
      <c r="P257" s="1"/>
      <c r="Q257" s="1"/>
      <c r="R257" s="1"/>
    </row>
    <row r="258" spans="2:18" ht="12">
      <c r="B258" s="1"/>
      <c r="C258" s="1"/>
      <c r="D258" s="1"/>
      <c r="E258" s="1"/>
      <c r="F258" s="1"/>
      <c r="G258" s="1"/>
      <c r="H258" s="1"/>
      <c r="I258" s="1"/>
      <c r="J258" s="1"/>
      <c r="K258" s="1"/>
      <c r="L258" s="1"/>
      <c r="M258" s="1"/>
      <c r="N258" s="1"/>
      <c r="O258" s="1"/>
      <c r="P258" s="1"/>
      <c r="Q258" s="1"/>
      <c r="R258" s="1"/>
    </row>
    <row r="259" spans="2:18" ht="12">
      <c r="B259" s="1"/>
      <c r="C259" s="1"/>
      <c r="D259" s="1"/>
      <c r="E259" s="1"/>
      <c r="F259" s="1"/>
      <c r="G259" s="1"/>
      <c r="H259" s="1"/>
      <c r="I259" s="1"/>
      <c r="J259" s="1"/>
      <c r="K259" s="1"/>
      <c r="L259" s="1"/>
      <c r="M259" s="1"/>
      <c r="N259" s="1"/>
      <c r="O259" s="1"/>
      <c r="P259" s="1"/>
      <c r="Q259" s="1"/>
      <c r="R259" s="1"/>
    </row>
    <row r="260" spans="2:18" ht="12">
      <c r="B260" s="1"/>
      <c r="C260" s="1"/>
      <c r="D260" s="1"/>
      <c r="E260" s="1"/>
      <c r="F260" s="1"/>
      <c r="G260" s="1"/>
      <c r="H260" s="1"/>
      <c r="I260" s="1"/>
      <c r="J260" s="1"/>
      <c r="K260" s="1"/>
      <c r="L260" s="1"/>
      <c r="M260" s="1"/>
      <c r="N260" s="1"/>
      <c r="O260" s="1"/>
      <c r="P260" s="1"/>
      <c r="Q260" s="1"/>
      <c r="R260" s="1"/>
    </row>
    <row r="261" spans="2:18" ht="12">
      <c r="B261" s="1"/>
      <c r="C261" s="1"/>
      <c r="D261" s="1"/>
      <c r="E261" s="1"/>
      <c r="F261" s="1"/>
      <c r="G261" s="1"/>
      <c r="H261" s="1"/>
      <c r="I261" s="1"/>
      <c r="J261" s="1"/>
      <c r="K261" s="1"/>
      <c r="L261" s="1"/>
      <c r="M261" s="1"/>
      <c r="N261" s="1"/>
      <c r="O261" s="1"/>
      <c r="P261" s="1"/>
      <c r="Q261" s="1"/>
      <c r="R261" s="1"/>
    </row>
    <row r="262" spans="2:18" ht="12">
      <c r="B262" s="1"/>
      <c r="C262" s="1"/>
      <c r="D262" s="1"/>
      <c r="E262" s="1"/>
      <c r="F262" s="1"/>
      <c r="G262" s="1"/>
      <c r="H262" s="1"/>
      <c r="I262" s="1"/>
      <c r="J262" s="1"/>
      <c r="K262" s="1"/>
      <c r="L262" s="1"/>
      <c r="M262" s="1"/>
      <c r="N262" s="1"/>
      <c r="O262" s="1"/>
      <c r="P262" s="1"/>
      <c r="Q262" s="1"/>
      <c r="R262" s="1"/>
    </row>
    <row r="263" spans="2:18" ht="12">
      <c r="B263" s="1"/>
      <c r="C263" s="1"/>
      <c r="D263" s="1"/>
      <c r="E263" s="1"/>
      <c r="F263" s="1"/>
      <c r="G263" s="1"/>
      <c r="H263" s="1"/>
      <c r="I263" s="1"/>
      <c r="J263" s="1"/>
      <c r="K263" s="1"/>
      <c r="L263" s="1"/>
      <c r="M263" s="1"/>
      <c r="N263" s="1"/>
      <c r="O263" s="1"/>
      <c r="P263" s="1"/>
      <c r="Q263" s="1"/>
      <c r="R263" s="1"/>
    </row>
    <row r="264" spans="2:18" ht="12">
      <c r="B264" s="1"/>
      <c r="C264" s="1"/>
      <c r="D264" s="1"/>
      <c r="E264" s="1"/>
      <c r="F264" s="1"/>
      <c r="G264" s="1"/>
      <c r="H264" s="1"/>
      <c r="I264" s="1"/>
      <c r="J264" s="1"/>
      <c r="K264" s="1"/>
      <c r="L264" s="1"/>
      <c r="M264" s="1"/>
      <c r="N264" s="1"/>
      <c r="O264" s="1"/>
      <c r="P264" s="1"/>
      <c r="Q264" s="1"/>
      <c r="R264" s="1"/>
    </row>
    <row r="265" spans="2:18" ht="12">
      <c r="B265" s="1"/>
      <c r="C265" s="1"/>
      <c r="D265" s="1"/>
      <c r="E265" s="1"/>
      <c r="F265" s="1"/>
      <c r="G265" s="1"/>
      <c r="H265" s="1"/>
      <c r="I265" s="1"/>
      <c r="J265" s="1"/>
      <c r="K265" s="1"/>
      <c r="L265" s="1"/>
      <c r="M265" s="1"/>
      <c r="N265" s="1"/>
      <c r="O265" s="1"/>
      <c r="P265" s="1"/>
      <c r="Q265" s="1"/>
      <c r="R265" s="1"/>
    </row>
    <row r="266" spans="2:18" ht="12">
      <c r="B266" s="1"/>
      <c r="C266" s="1"/>
      <c r="D266" s="1"/>
      <c r="E266" s="1"/>
      <c r="F266" s="1"/>
      <c r="G266" s="1"/>
      <c r="H266" s="1"/>
      <c r="I266" s="1"/>
      <c r="J266" s="1"/>
      <c r="K266" s="1"/>
      <c r="L266" s="1"/>
      <c r="M266" s="1"/>
      <c r="N266" s="1"/>
      <c r="O266" s="1"/>
      <c r="P266" s="1"/>
      <c r="Q266" s="1"/>
      <c r="R266" s="1"/>
    </row>
    <row r="267" spans="2:18" ht="12">
      <c r="B267" s="1"/>
      <c r="C267" s="1"/>
      <c r="D267" s="1"/>
      <c r="E267" s="1"/>
      <c r="F267" s="1"/>
      <c r="G267" s="1"/>
      <c r="H267" s="1"/>
      <c r="I267" s="1"/>
      <c r="J267" s="1"/>
      <c r="K267" s="1"/>
      <c r="L267" s="1"/>
      <c r="M267" s="1"/>
      <c r="N267" s="1"/>
      <c r="O267" s="1"/>
      <c r="P267" s="1"/>
      <c r="Q267" s="1"/>
      <c r="R267" s="1"/>
    </row>
    <row r="268" spans="2:18" ht="12">
      <c r="B268" s="1"/>
      <c r="C268" s="1"/>
      <c r="D268" s="1"/>
      <c r="E268" s="1"/>
      <c r="F268" s="1"/>
      <c r="G268" s="1"/>
      <c r="H268" s="1"/>
      <c r="I268" s="1"/>
      <c r="J268" s="1"/>
      <c r="K268" s="1"/>
      <c r="L268" s="1"/>
      <c r="M268" s="1"/>
      <c r="N268" s="1"/>
      <c r="O268" s="1"/>
      <c r="P268" s="1"/>
      <c r="Q268" s="1"/>
      <c r="R268" s="1"/>
    </row>
    <row r="269" spans="2:18" ht="12">
      <c r="B269" s="1"/>
      <c r="C269" s="1"/>
      <c r="D269" s="1"/>
      <c r="E269" s="1"/>
      <c r="F269" s="1"/>
      <c r="G269" s="1"/>
      <c r="H269" s="1"/>
      <c r="I269" s="1"/>
      <c r="J269" s="1"/>
      <c r="K269" s="1"/>
      <c r="L269" s="1"/>
      <c r="M269" s="1"/>
      <c r="N269" s="1"/>
      <c r="O269" s="1"/>
      <c r="P269" s="1"/>
      <c r="Q269" s="1"/>
      <c r="R269" s="1"/>
    </row>
    <row r="270" spans="2:18" ht="12">
      <c r="B270" s="1"/>
      <c r="C270" s="1"/>
      <c r="D270" s="1"/>
      <c r="E270" s="1"/>
      <c r="F270" s="1"/>
      <c r="G270" s="1"/>
      <c r="H270" s="1"/>
      <c r="I270" s="1"/>
      <c r="J270" s="1"/>
      <c r="K270" s="1"/>
      <c r="L270" s="1"/>
      <c r="M270" s="1"/>
      <c r="N270" s="1"/>
      <c r="O270" s="1"/>
      <c r="P270" s="1"/>
      <c r="Q270" s="1"/>
      <c r="R270" s="1"/>
    </row>
    <row r="271" spans="2:18" ht="12">
      <c r="B271" s="1"/>
      <c r="C271" s="1"/>
      <c r="D271" s="1"/>
      <c r="E271" s="1"/>
      <c r="F271" s="1"/>
      <c r="G271" s="1"/>
      <c r="H271" s="1"/>
      <c r="I271" s="1"/>
      <c r="J271" s="1"/>
      <c r="K271" s="1"/>
      <c r="L271" s="1"/>
      <c r="M271" s="1"/>
      <c r="N271" s="1"/>
      <c r="O271" s="1"/>
      <c r="P271" s="1"/>
      <c r="Q271" s="1"/>
      <c r="R271" s="1"/>
    </row>
    <row r="272" spans="2:18" ht="12">
      <c r="B272" s="1"/>
      <c r="C272" s="1"/>
      <c r="D272" s="1"/>
      <c r="E272" s="1"/>
      <c r="F272" s="1"/>
      <c r="G272" s="1"/>
      <c r="H272" s="1"/>
      <c r="I272" s="1"/>
      <c r="J272" s="1"/>
      <c r="K272" s="1"/>
      <c r="L272" s="1"/>
      <c r="M272" s="1"/>
      <c r="N272" s="1"/>
      <c r="O272" s="1"/>
      <c r="P272" s="1"/>
      <c r="Q272" s="1"/>
      <c r="R272" s="1"/>
    </row>
    <row r="273" spans="2:18" ht="12">
      <c r="B273" s="1"/>
      <c r="C273" s="1"/>
      <c r="D273" s="1"/>
      <c r="E273" s="1"/>
      <c r="F273" s="1"/>
      <c r="G273" s="1"/>
      <c r="H273" s="1"/>
      <c r="I273" s="1"/>
      <c r="J273" s="1"/>
      <c r="K273" s="1"/>
      <c r="L273" s="1"/>
      <c r="M273" s="1"/>
      <c r="N273" s="1"/>
      <c r="O273" s="1"/>
      <c r="P273" s="1"/>
      <c r="Q273" s="1"/>
      <c r="R273" s="1"/>
    </row>
    <row r="274" spans="2:18" ht="12">
      <c r="B274" s="1"/>
      <c r="C274" s="1"/>
      <c r="D274" s="1"/>
      <c r="E274" s="1"/>
      <c r="F274" s="1"/>
      <c r="G274" s="1"/>
      <c r="H274" s="1"/>
      <c r="I274" s="1"/>
      <c r="J274" s="1"/>
      <c r="K274" s="1"/>
      <c r="L274" s="1"/>
      <c r="M274" s="1"/>
      <c r="N274" s="1"/>
      <c r="O274" s="1"/>
      <c r="P274" s="1"/>
      <c r="Q274" s="1"/>
      <c r="R274" s="1"/>
    </row>
    <row r="275" spans="2:18" ht="12">
      <c r="B275" s="1"/>
      <c r="C275" s="1"/>
      <c r="D275" s="1"/>
      <c r="E275" s="1"/>
      <c r="F275" s="1"/>
      <c r="G275" s="1"/>
      <c r="H275" s="1"/>
      <c r="I275" s="1"/>
      <c r="J275" s="1"/>
      <c r="K275" s="1"/>
      <c r="L275" s="1"/>
      <c r="M275" s="1"/>
      <c r="N275" s="1"/>
      <c r="O275" s="1"/>
      <c r="P275" s="1"/>
      <c r="Q275" s="1"/>
      <c r="R275" s="1"/>
    </row>
    <row r="276" spans="2:18" ht="12">
      <c r="B276" s="1"/>
      <c r="C276" s="1"/>
      <c r="D276" s="1"/>
      <c r="E276" s="1"/>
      <c r="F276" s="1"/>
      <c r="G276" s="1"/>
      <c r="H276" s="1"/>
      <c r="I276" s="1"/>
      <c r="J276" s="1"/>
      <c r="K276" s="1"/>
      <c r="L276" s="1"/>
      <c r="M276" s="1"/>
      <c r="N276" s="1"/>
      <c r="O276" s="1"/>
      <c r="P276" s="1"/>
      <c r="Q276" s="1"/>
      <c r="R276" s="1"/>
    </row>
    <row r="277" spans="2:18" ht="12">
      <c r="B277" s="1"/>
      <c r="C277" s="1"/>
      <c r="D277" s="1"/>
      <c r="E277" s="1"/>
      <c r="F277" s="1"/>
      <c r="G277" s="1"/>
      <c r="H277" s="1"/>
      <c r="I277" s="1"/>
      <c r="J277" s="1"/>
      <c r="K277" s="1"/>
      <c r="L277" s="1"/>
      <c r="M277" s="1"/>
      <c r="N277" s="1"/>
      <c r="O277" s="1"/>
      <c r="P277" s="1"/>
      <c r="Q277" s="1"/>
      <c r="R277" s="1"/>
    </row>
    <row r="278" spans="2:18" ht="12">
      <c r="B278" s="1"/>
      <c r="C278" s="1"/>
      <c r="D278" s="1"/>
      <c r="E278" s="1"/>
      <c r="F278" s="1"/>
      <c r="G278" s="1"/>
      <c r="H278" s="1"/>
      <c r="I278" s="1"/>
      <c r="J278" s="1"/>
      <c r="K278" s="1"/>
      <c r="L278" s="1"/>
      <c r="M278" s="1"/>
      <c r="N278" s="1"/>
      <c r="O278" s="1"/>
      <c r="P278" s="1"/>
      <c r="Q278" s="1"/>
      <c r="R278" s="1"/>
    </row>
    <row r="279" spans="2:18" ht="12">
      <c r="B279" s="1"/>
      <c r="C279" s="1"/>
      <c r="D279" s="1"/>
      <c r="E279" s="1"/>
      <c r="F279" s="1"/>
      <c r="G279" s="1"/>
      <c r="H279" s="1"/>
      <c r="I279" s="1"/>
      <c r="J279" s="1"/>
      <c r="K279" s="1"/>
      <c r="L279" s="1"/>
      <c r="M279" s="1"/>
      <c r="N279" s="1"/>
      <c r="O279" s="1"/>
      <c r="P279" s="1"/>
      <c r="Q279" s="1"/>
      <c r="R279" s="1"/>
    </row>
    <row r="280" spans="2:18" ht="12">
      <c r="B280" s="1"/>
      <c r="C280" s="1"/>
      <c r="D280" s="1"/>
      <c r="E280" s="1"/>
      <c r="F280" s="1"/>
      <c r="G280" s="1"/>
      <c r="H280" s="1"/>
      <c r="I280" s="1"/>
      <c r="J280" s="1"/>
      <c r="K280" s="1"/>
      <c r="L280" s="1"/>
      <c r="M280" s="1"/>
      <c r="N280" s="1"/>
      <c r="O280" s="1"/>
      <c r="P280" s="1"/>
      <c r="Q280" s="1"/>
      <c r="R280" s="1"/>
    </row>
    <row r="281" spans="2:18" ht="12">
      <c r="B281" s="1"/>
      <c r="C281" s="1"/>
      <c r="D281" s="1"/>
      <c r="E281" s="1"/>
      <c r="F281" s="1"/>
      <c r="G281" s="1"/>
      <c r="H281" s="1"/>
      <c r="I281" s="1"/>
      <c r="J281" s="1"/>
      <c r="K281" s="1"/>
      <c r="L281" s="1"/>
      <c r="M281" s="1"/>
      <c r="N281" s="1"/>
      <c r="O281" s="1"/>
      <c r="P281" s="1"/>
      <c r="Q281" s="1"/>
      <c r="R281" s="1"/>
    </row>
    <row r="282" spans="2:18" ht="12">
      <c r="B282" s="1"/>
      <c r="C282" s="1"/>
      <c r="D282" s="1"/>
      <c r="E282" s="1"/>
      <c r="F282" s="1"/>
      <c r="G282" s="1"/>
      <c r="H282" s="1"/>
      <c r="I282" s="1"/>
      <c r="J282" s="1"/>
      <c r="K282" s="1"/>
      <c r="L282" s="1"/>
      <c r="M282" s="1"/>
      <c r="N282" s="1"/>
      <c r="O282" s="1"/>
      <c r="P282" s="1"/>
      <c r="Q282" s="1"/>
      <c r="R282" s="1"/>
    </row>
    <row r="283" spans="2:18" ht="12">
      <c r="B283" s="1"/>
      <c r="C283" s="1"/>
      <c r="D283" s="1"/>
      <c r="E283" s="1"/>
      <c r="F283" s="1"/>
      <c r="G283" s="1"/>
      <c r="H283" s="1"/>
      <c r="I283" s="1"/>
      <c r="J283" s="1"/>
      <c r="K283" s="1"/>
      <c r="L283" s="1"/>
      <c r="M283" s="1"/>
      <c r="N283" s="1"/>
      <c r="O283" s="1"/>
      <c r="P283" s="1"/>
      <c r="Q283" s="1"/>
      <c r="R283" s="1"/>
    </row>
    <row r="284" spans="2:18" ht="12">
      <c r="B284" s="1"/>
      <c r="C284" s="1"/>
      <c r="D284" s="1"/>
      <c r="E284" s="1"/>
      <c r="F284" s="1"/>
      <c r="G284" s="1"/>
      <c r="H284" s="1"/>
      <c r="I284" s="1"/>
      <c r="J284" s="1"/>
      <c r="K284" s="1"/>
      <c r="L284" s="1"/>
      <c r="M284" s="1"/>
      <c r="N284" s="1"/>
      <c r="O284" s="1"/>
      <c r="P284" s="1"/>
      <c r="Q284" s="1"/>
      <c r="R284" s="1"/>
    </row>
    <row r="285" spans="2:18" ht="12">
      <c r="B285" s="1"/>
      <c r="C285" s="1"/>
      <c r="D285" s="1"/>
      <c r="E285" s="1"/>
      <c r="F285" s="1"/>
      <c r="G285" s="1"/>
      <c r="H285" s="1"/>
      <c r="I285" s="1"/>
      <c r="J285" s="1"/>
      <c r="K285" s="1"/>
      <c r="L285" s="1"/>
      <c r="M285" s="1"/>
      <c r="N285" s="1"/>
      <c r="O285" s="1"/>
      <c r="P285" s="1"/>
      <c r="Q285" s="1"/>
      <c r="R285" s="1"/>
    </row>
    <row r="286" spans="2:18" ht="12">
      <c r="B286" s="1"/>
      <c r="C286" s="1"/>
      <c r="D286" s="1"/>
      <c r="E286" s="1"/>
      <c r="F286" s="1"/>
      <c r="G286" s="1"/>
      <c r="H286" s="1"/>
      <c r="I286" s="1"/>
      <c r="J286" s="1"/>
      <c r="K286" s="1"/>
      <c r="L286" s="1"/>
      <c r="M286" s="1"/>
      <c r="N286" s="1"/>
      <c r="O286" s="1"/>
      <c r="P286" s="1"/>
      <c r="Q286" s="1"/>
      <c r="R286" s="1"/>
    </row>
    <row r="287" spans="2:18" ht="12">
      <c r="B287" s="1"/>
      <c r="C287" s="1"/>
      <c r="D287" s="1"/>
      <c r="E287" s="1"/>
      <c r="F287" s="1"/>
      <c r="G287" s="1"/>
      <c r="H287" s="1"/>
      <c r="I287" s="1"/>
      <c r="J287" s="1"/>
      <c r="K287" s="1"/>
      <c r="L287" s="1"/>
      <c r="M287" s="1"/>
      <c r="N287" s="1"/>
      <c r="O287" s="1"/>
      <c r="P287" s="1"/>
      <c r="Q287" s="1"/>
      <c r="R287" s="1"/>
    </row>
    <row r="288" spans="2:18" ht="12">
      <c r="B288" s="1"/>
      <c r="C288" s="1"/>
      <c r="D288" s="1"/>
      <c r="E288" s="1"/>
      <c r="F288" s="1"/>
      <c r="G288" s="1"/>
      <c r="H288" s="1"/>
      <c r="I288" s="1"/>
      <c r="J288" s="1"/>
      <c r="K288" s="1"/>
      <c r="L288" s="1"/>
      <c r="M288" s="1"/>
      <c r="N288" s="1"/>
      <c r="O288" s="1"/>
      <c r="P288" s="1"/>
      <c r="Q288" s="1"/>
      <c r="R288" s="1"/>
    </row>
    <row r="289" spans="2:18" ht="12">
      <c r="B289" s="1"/>
      <c r="C289" s="1"/>
      <c r="D289" s="1"/>
      <c r="E289" s="1"/>
      <c r="F289" s="1"/>
      <c r="G289" s="1"/>
      <c r="H289" s="1"/>
      <c r="I289" s="1"/>
      <c r="J289" s="1"/>
      <c r="K289" s="1"/>
      <c r="L289" s="1"/>
      <c r="M289" s="1"/>
      <c r="N289" s="1"/>
      <c r="O289" s="1"/>
      <c r="P289" s="1"/>
      <c r="Q289" s="1"/>
      <c r="R289" s="1"/>
    </row>
    <row r="290" spans="2:18" ht="12">
      <c r="B290" s="1"/>
      <c r="C290" s="1"/>
      <c r="D290" s="1"/>
      <c r="E290" s="1"/>
      <c r="F290" s="1"/>
      <c r="G290" s="1"/>
      <c r="H290" s="1"/>
      <c r="I290" s="1"/>
      <c r="J290" s="1"/>
      <c r="K290" s="1"/>
      <c r="L290" s="1"/>
      <c r="M290" s="1"/>
      <c r="N290" s="1"/>
      <c r="O290" s="1"/>
      <c r="P290" s="1"/>
      <c r="Q290" s="1"/>
      <c r="R290" s="1"/>
    </row>
    <row r="291" spans="2:18" ht="12">
      <c r="B291" s="1"/>
      <c r="C291" s="1"/>
      <c r="D291" s="1"/>
      <c r="E291" s="1"/>
      <c r="F291" s="1"/>
      <c r="G291" s="1"/>
      <c r="H291" s="1"/>
      <c r="I291" s="1"/>
      <c r="J291" s="1"/>
      <c r="K291" s="1"/>
      <c r="L291" s="1"/>
      <c r="M291" s="1"/>
      <c r="N291" s="1"/>
      <c r="O291" s="1"/>
      <c r="P291" s="1"/>
      <c r="Q291" s="1"/>
      <c r="R291" s="1"/>
    </row>
    <row r="292" spans="2:18" ht="12">
      <c r="B292" s="1"/>
      <c r="C292" s="1"/>
      <c r="D292" s="1"/>
      <c r="E292" s="1"/>
      <c r="F292" s="1"/>
      <c r="G292" s="1"/>
      <c r="H292" s="1"/>
      <c r="I292" s="1"/>
      <c r="J292" s="1"/>
      <c r="K292" s="1"/>
      <c r="L292" s="1"/>
      <c r="M292" s="1"/>
      <c r="N292" s="1"/>
      <c r="O292" s="1"/>
      <c r="P292" s="1"/>
      <c r="Q292" s="1"/>
      <c r="R292" s="1"/>
    </row>
    <row r="293" spans="2:18" ht="12">
      <c r="B293" s="1"/>
      <c r="C293" s="1"/>
      <c r="D293" s="1"/>
      <c r="E293" s="1"/>
      <c r="F293" s="1"/>
      <c r="G293" s="1"/>
      <c r="H293" s="1"/>
      <c r="I293" s="1"/>
      <c r="J293" s="1"/>
      <c r="K293" s="1"/>
      <c r="L293" s="1"/>
      <c r="M293" s="1"/>
      <c r="N293" s="1"/>
      <c r="O293" s="1"/>
      <c r="P293" s="1"/>
      <c r="Q293" s="1"/>
      <c r="R293" s="1"/>
    </row>
    <row r="294" spans="2:18" ht="12">
      <c r="B294" s="1"/>
      <c r="C294" s="1"/>
      <c r="D294" s="1"/>
      <c r="E294" s="1"/>
      <c r="F294" s="1"/>
      <c r="G294" s="1"/>
      <c r="H294" s="1"/>
      <c r="I294" s="1"/>
      <c r="J294" s="1"/>
      <c r="K294" s="1"/>
      <c r="L294" s="1"/>
      <c r="M294" s="1"/>
      <c r="N294" s="1"/>
      <c r="O294" s="1"/>
      <c r="P294" s="1"/>
      <c r="Q294" s="1"/>
      <c r="R294" s="1"/>
    </row>
    <row r="295" spans="2:18" ht="12">
      <c r="B295" s="1"/>
      <c r="C295" s="1"/>
      <c r="D295" s="1"/>
      <c r="E295" s="1"/>
      <c r="F295" s="1"/>
      <c r="G295" s="1"/>
      <c r="H295" s="1"/>
      <c r="I295" s="1"/>
      <c r="J295" s="1"/>
      <c r="K295" s="1"/>
      <c r="L295" s="1"/>
      <c r="M295" s="1"/>
      <c r="N295" s="1"/>
      <c r="O295" s="1"/>
      <c r="P295" s="1"/>
      <c r="Q295" s="1"/>
      <c r="R295" s="1"/>
    </row>
    <row r="296" spans="2:18" ht="12">
      <c r="B296" s="1"/>
      <c r="C296" s="1"/>
      <c r="D296" s="1"/>
      <c r="E296" s="1"/>
      <c r="F296" s="1"/>
      <c r="G296" s="1"/>
      <c r="H296" s="1"/>
      <c r="I296" s="1"/>
      <c r="J296" s="1"/>
      <c r="K296" s="1"/>
      <c r="L296" s="1"/>
      <c r="M296" s="1"/>
      <c r="N296" s="1"/>
      <c r="O296" s="1"/>
      <c r="P296" s="1"/>
      <c r="Q296" s="1"/>
      <c r="R296" s="1"/>
    </row>
    <row r="297" spans="2:18" ht="12">
      <c r="B297" s="1"/>
      <c r="C297" s="1"/>
      <c r="D297" s="1"/>
      <c r="E297" s="1"/>
      <c r="F297" s="1"/>
      <c r="G297" s="1"/>
      <c r="H297" s="1"/>
      <c r="I297" s="1"/>
      <c r="J297" s="1"/>
      <c r="K297" s="1"/>
      <c r="L297" s="1"/>
      <c r="M297" s="1"/>
      <c r="N297" s="1"/>
      <c r="O297" s="1"/>
      <c r="P297" s="1"/>
      <c r="Q297" s="1"/>
      <c r="R297" s="1"/>
    </row>
    <row r="298" spans="2:18" ht="12">
      <c r="B298" s="1"/>
      <c r="C298" s="1"/>
      <c r="D298" s="1"/>
      <c r="E298" s="1"/>
      <c r="F298" s="1"/>
      <c r="G298" s="1"/>
      <c r="H298" s="1"/>
      <c r="I298" s="1"/>
      <c r="J298" s="1"/>
      <c r="K298" s="1"/>
      <c r="L298" s="1"/>
      <c r="M298" s="1"/>
      <c r="N298" s="1"/>
      <c r="O298" s="1"/>
      <c r="P298" s="1"/>
      <c r="Q298" s="1"/>
      <c r="R298" s="1"/>
    </row>
    <row r="299" spans="2:18" ht="12">
      <c r="B299" s="1"/>
      <c r="C299" s="1"/>
      <c r="D299" s="1"/>
      <c r="E299" s="1"/>
      <c r="F299" s="1"/>
      <c r="G299" s="1"/>
      <c r="H299" s="1"/>
      <c r="I299" s="1"/>
      <c r="J299" s="1"/>
      <c r="K299" s="1"/>
      <c r="L299" s="1"/>
      <c r="M299" s="1"/>
      <c r="N299" s="1"/>
      <c r="O299" s="1"/>
      <c r="P299" s="1"/>
      <c r="Q299" s="1"/>
      <c r="R299" s="1"/>
    </row>
    <row r="300" spans="2:18" ht="12">
      <c r="B300" s="1"/>
      <c r="C300" s="1"/>
      <c r="D300" s="1"/>
      <c r="E300" s="1"/>
      <c r="F300" s="1"/>
      <c r="G300" s="1"/>
      <c r="H300" s="1"/>
      <c r="I300" s="1"/>
      <c r="J300" s="1"/>
      <c r="K300" s="1"/>
      <c r="L300" s="1"/>
      <c r="M300" s="1"/>
      <c r="N300" s="1"/>
      <c r="O300" s="1"/>
      <c r="P300" s="1"/>
      <c r="Q300" s="1"/>
      <c r="R300" s="1"/>
    </row>
    <row r="301" spans="2:18" ht="12">
      <c r="B301" s="1"/>
      <c r="C301" s="1"/>
      <c r="D301" s="1"/>
      <c r="E301" s="1"/>
      <c r="F301" s="1"/>
      <c r="G301" s="1"/>
      <c r="H301" s="1"/>
      <c r="I301" s="1"/>
      <c r="J301" s="1"/>
      <c r="K301" s="1"/>
      <c r="L301" s="1"/>
      <c r="M301" s="1"/>
      <c r="N301" s="1"/>
      <c r="O301" s="1"/>
      <c r="P301" s="1"/>
      <c r="Q301" s="1"/>
      <c r="R301" s="1"/>
    </row>
    <row r="302" spans="2:18" ht="12">
      <c r="B302" s="1"/>
      <c r="C302" s="1"/>
      <c r="D302" s="1"/>
      <c r="E302" s="1"/>
      <c r="F302" s="1"/>
      <c r="G302" s="1"/>
      <c r="H302" s="1"/>
      <c r="I302" s="1"/>
      <c r="J302" s="1"/>
      <c r="K302" s="1"/>
      <c r="L302" s="1"/>
      <c r="M302" s="1"/>
      <c r="N302" s="1"/>
      <c r="O302" s="1"/>
      <c r="P302" s="1"/>
      <c r="Q302" s="1"/>
      <c r="R302" s="1"/>
    </row>
    <row r="303" spans="2:18" ht="12">
      <c r="B303" s="1"/>
      <c r="C303" s="1"/>
      <c r="D303" s="1"/>
      <c r="E303" s="1"/>
      <c r="F303" s="1"/>
      <c r="G303" s="1"/>
      <c r="H303" s="1"/>
      <c r="I303" s="1"/>
      <c r="J303" s="1"/>
      <c r="K303" s="1"/>
      <c r="L303" s="1"/>
      <c r="M303" s="1"/>
      <c r="N303" s="1"/>
      <c r="O303" s="1"/>
      <c r="P303" s="1"/>
      <c r="Q303" s="1"/>
      <c r="R303" s="1"/>
    </row>
    <row r="304" spans="2:18" ht="12">
      <c r="B304" s="1"/>
      <c r="C304" s="1"/>
      <c r="D304" s="1"/>
      <c r="E304" s="1"/>
      <c r="F304" s="1"/>
      <c r="G304" s="1"/>
      <c r="H304" s="1"/>
      <c r="I304" s="1"/>
      <c r="J304" s="1"/>
      <c r="K304" s="1"/>
      <c r="L304" s="1"/>
      <c r="M304" s="1"/>
      <c r="N304" s="1"/>
      <c r="O304" s="1"/>
      <c r="P304" s="1"/>
      <c r="Q304" s="1"/>
      <c r="R304" s="1"/>
    </row>
    <row r="305" spans="2:18" ht="12">
      <c r="B305" s="1"/>
      <c r="C305" s="1"/>
      <c r="D305" s="1"/>
      <c r="E305" s="1"/>
      <c r="F305" s="1"/>
      <c r="G305" s="1"/>
      <c r="H305" s="1"/>
      <c r="I305" s="1"/>
      <c r="J305" s="1"/>
      <c r="K305" s="1"/>
      <c r="L305" s="1"/>
      <c r="M305" s="1"/>
      <c r="N305" s="1"/>
      <c r="O305" s="1"/>
      <c r="P305" s="1"/>
      <c r="Q305" s="1"/>
      <c r="R305" s="1"/>
    </row>
    <row r="306" spans="2:18" ht="12">
      <c r="B306" s="1"/>
      <c r="C306" s="1"/>
      <c r="D306" s="1"/>
      <c r="E306" s="1"/>
      <c r="F306" s="1"/>
      <c r="G306" s="1"/>
      <c r="H306" s="1"/>
      <c r="I306" s="1"/>
      <c r="J306" s="1"/>
      <c r="K306" s="1"/>
      <c r="L306" s="1"/>
      <c r="M306" s="1"/>
      <c r="N306" s="1"/>
      <c r="O306" s="1"/>
      <c r="P306" s="1"/>
      <c r="Q306" s="1"/>
      <c r="R306" s="1"/>
    </row>
    <row r="307" spans="2:18" ht="12">
      <c r="B307" s="1"/>
      <c r="C307" s="1"/>
      <c r="D307" s="1"/>
      <c r="E307" s="1"/>
      <c r="F307" s="1"/>
      <c r="G307" s="1"/>
      <c r="H307" s="1"/>
      <c r="I307" s="1"/>
      <c r="J307" s="1"/>
      <c r="K307" s="1"/>
      <c r="L307" s="1"/>
      <c r="M307" s="1"/>
      <c r="N307" s="1"/>
      <c r="O307" s="1"/>
      <c r="P307" s="1"/>
      <c r="Q307" s="1"/>
      <c r="R307" s="1"/>
    </row>
    <row r="308" spans="2:18" ht="12">
      <c r="B308" s="1"/>
      <c r="C308" s="1"/>
      <c r="D308" s="1"/>
      <c r="E308" s="1"/>
      <c r="F308" s="1"/>
      <c r="G308" s="1"/>
      <c r="H308" s="1"/>
      <c r="I308" s="1"/>
      <c r="J308" s="1"/>
      <c r="K308" s="1"/>
      <c r="L308" s="1"/>
      <c r="M308" s="1"/>
      <c r="N308" s="1"/>
      <c r="O308" s="1"/>
      <c r="P308" s="1"/>
      <c r="Q308" s="1"/>
      <c r="R308" s="1"/>
    </row>
    <row r="309" spans="2:18" ht="12">
      <c r="B309" s="1"/>
      <c r="C309" s="1"/>
      <c r="D309" s="1"/>
      <c r="E309" s="1"/>
      <c r="F309" s="1"/>
      <c r="G309" s="1"/>
      <c r="H309" s="1"/>
      <c r="I309" s="1"/>
      <c r="J309" s="1"/>
      <c r="K309" s="1"/>
      <c r="L309" s="1"/>
      <c r="M309" s="1"/>
      <c r="N309" s="1"/>
      <c r="O309" s="1"/>
      <c r="P309" s="1"/>
      <c r="Q309" s="1"/>
      <c r="R309" s="1"/>
    </row>
    <row r="310" spans="2:18" ht="12">
      <c r="B310" s="1"/>
      <c r="C310" s="1"/>
      <c r="D310" s="1"/>
      <c r="E310" s="1"/>
      <c r="F310" s="1"/>
      <c r="G310" s="1"/>
      <c r="H310" s="1"/>
      <c r="I310" s="1"/>
      <c r="J310" s="1"/>
      <c r="K310" s="1"/>
      <c r="L310" s="1"/>
      <c r="M310" s="1"/>
      <c r="N310" s="1"/>
      <c r="O310" s="1"/>
      <c r="P310" s="1"/>
      <c r="Q310" s="1"/>
      <c r="R310" s="1"/>
    </row>
    <row r="311" spans="2:18" ht="12">
      <c r="B311" s="1"/>
      <c r="C311" s="1"/>
      <c r="D311" s="1"/>
      <c r="E311" s="1"/>
      <c r="F311" s="1"/>
      <c r="G311" s="1"/>
      <c r="H311" s="1"/>
      <c r="I311" s="1"/>
      <c r="J311" s="1"/>
      <c r="K311" s="1"/>
      <c r="L311" s="1"/>
      <c r="M311" s="1"/>
      <c r="N311" s="1"/>
      <c r="O311" s="1"/>
      <c r="P311" s="1"/>
      <c r="Q311" s="1"/>
      <c r="R311" s="1"/>
    </row>
    <row r="312" spans="2:18" ht="12">
      <c r="B312" s="1"/>
      <c r="C312" s="1"/>
      <c r="D312" s="1"/>
      <c r="E312" s="1"/>
      <c r="F312" s="1"/>
      <c r="G312" s="1"/>
      <c r="H312" s="1"/>
      <c r="I312" s="1"/>
      <c r="J312" s="1"/>
      <c r="K312" s="1"/>
      <c r="L312" s="1"/>
      <c r="M312" s="1"/>
      <c r="N312" s="1"/>
      <c r="O312" s="1"/>
      <c r="P312" s="1"/>
      <c r="Q312" s="1"/>
      <c r="R312" s="1"/>
    </row>
    <row r="313" spans="2:18" ht="12">
      <c r="B313" s="1"/>
      <c r="C313" s="1"/>
      <c r="D313" s="1"/>
      <c r="E313" s="1"/>
      <c r="F313" s="1"/>
      <c r="G313" s="1"/>
      <c r="H313" s="1"/>
      <c r="I313" s="1"/>
      <c r="J313" s="1"/>
      <c r="K313" s="1"/>
      <c r="L313" s="1"/>
      <c r="M313" s="1"/>
      <c r="N313" s="1"/>
      <c r="O313" s="1"/>
      <c r="P313" s="1"/>
      <c r="Q313" s="1"/>
      <c r="R313" s="1"/>
    </row>
    <row r="314" spans="2:18" ht="12">
      <c r="B314" s="1"/>
      <c r="C314" s="1"/>
      <c r="D314" s="1"/>
      <c r="E314" s="1"/>
      <c r="F314" s="1"/>
      <c r="G314" s="1"/>
      <c r="H314" s="1"/>
      <c r="I314" s="1"/>
      <c r="J314" s="1"/>
      <c r="K314" s="1"/>
      <c r="L314" s="1"/>
      <c r="M314" s="1"/>
      <c r="N314" s="1"/>
      <c r="O314" s="1"/>
      <c r="P314" s="1"/>
      <c r="Q314" s="1"/>
      <c r="R314" s="1"/>
    </row>
    <row r="315" spans="2:18" ht="12">
      <c r="B315" s="1"/>
      <c r="C315" s="1"/>
      <c r="D315" s="1"/>
      <c r="E315" s="1"/>
      <c r="F315" s="1"/>
      <c r="G315" s="1"/>
      <c r="H315" s="1"/>
      <c r="I315" s="1"/>
      <c r="J315" s="1"/>
      <c r="K315" s="1"/>
      <c r="L315" s="1"/>
      <c r="M315" s="1"/>
      <c r="N315" s="1"/>
      <c r="O315" s="1"/>
      <c r="P315" s="1"/>
      <c r="Q315" s="1"/>
      <c r="R315" s="1"/>
    </row>
    <row r="316" spans="2:18" ht="12">
      <c r="B316" s="1"/>
      <c r="C316" s="1"/>
      <c r="D316" s="1"/>
      <c r="E316" s="1"/>
      <c r="F316" s="1"/>
      <c r="G316" s="1"/>
      <c r="H316" s="1"/>
      <c r="I316" s="1"/>
      <c r="J316" s="1"/>
      <c r="K316" s="1"/>
      <c r="L316" s="1"/>
      <c r="M316" s="1"/>
      <c r="N316" s="1"/>
      <c r="O316" s="1"/>
      <c r="P316" s="1"/>
      <c r="Q316" s="1"/>
      <c r="R316" s="1"/>
    </row>
    <row r="317" spans="2:18" ht="12">
      <c r="B317" s="1"/>
      <c r="C317" s="1"/>
      <c r="D317" s="1"/>
      <c r="E317" s="1"/>
      <c r="F317" s="1"/>
      <c r="G317" s="1"/>
      <c r="H317" s="1"/>
      <c r="I317" s="1"/>
      <c r="J317" s="1"/>
      <c r="K317" s="1"/>
      <c r="L317" s="1"/>
      <c r="M317" s="1"/>
      <c r="N317" s="1"/>
      <c r="O317" s="1"/>
      <c r="P317" s="1"/>
      <c r="Q317" s="1"/>
      <c r="R317" s="1"/>
    </row>
    <row r="318" spans="2:18" ht="12">
      <c r="B318" s="1"/>
      <c r="C318" s="1"/>
      <c r="D318" s="1"/>
      <c r="E318" s="1"/>
      <c r="F318" s="1"/>
      <c r="G318" s="1"/>
      <c r="H318" s="1"/>
      <c r="I318" s="1"/>
      <c r="J318" s="1"/>
      <c r="K318" s="1"/>
      <c r="L318" s="1"/>
      <c r="M318" s="1"/>
      <c r="N318" s="1"/>
      <c r="O318" s="1"/>
      <c r="P318" s="1"/>
      <c r="Q318" s="1"/>
      <c r="R318" s="1"/>
    </row>
    <row r="319" spans="2:18" ht="12">
      <c r="B319" s="1"/>
      <c r="C319" s="1"/>
      <c r="D319" s="1"/>
      <c r="E319" s="1"/>
      <c r="F319" s="1"/>
      <c r="G319" s="1"/>
      <c r="H319" s="1"/>
      <c r="I319" s="1"/>
      <c r="J319" s="1"/>
      <c r="K319" s="1"/>
      <c r="L319" s="1"/>
      <c r="M319" s="1"/>
      <c r="N319" s="1"/>
      <c r="O319" s="1"/>
      <c r="P319" s="1"/>
      <c r="Q319" s="1"/>
      <c r="R319" s="1"/>
    </row>
    <row r="320" spans="2:18" ht="12">
      <c r="B320" s="1"/>
      <c r="C320" s="1"/>
      <c r="D320" s="1"/>
      <c r="E320" s="1"/>
      <c r="F320" s="1"/>
      <c r="G320" s="1"/>
      <c r="H320" s="1"/>
      <c r="I320" s="1"/>
      <c r="J320" s="1"/>
      <c r="K320" s="1"/>
      <c r="L320" s="1"/>
      <c r="M320" s="1"/>
      <c r="N320" s="1"/>
      <c r="O320" s="1"/>
      <c r="P320" s="1"/>
      <c r="Q320" s="1"/>
      <c r="R320" s="1"/>
    </row>
    <row r="321" spans="2:18" ht="12">
      <c r="B321" s="1"/>
      <c r="C321" s="1"/>
      <c r="D321" s="1"/>
      <c r="E321" s="1"/>
      <c r="F321" s="1"/>
      <c r="G321" s="1"/>
      <c r="H321" s="1"/>
      <c r="I321" s="1"/>
      <c r="J321" s="1"/>
      <c r="K321" s="1"/>
      <c r="L321" s="1"/>
      <c r="M321" s="1"/>
      <c r="N321" s="1"/>
      <c r="O321" s="1"/>
      <c r="P321" s="1"/>
      <c r="Q321" s="1"/>
      <c r="R321" s="1"/>
    </row>
    <row r="322" spans="2:18" ht="12">
      <c r="B322" s="1"/>
      <c r="C322" s="1"/>
      <c r="D322" s="1"/>
      <c r="E322" s="1"/>
      <c r="F322" s="1"/>
      <c r="G322" s="1"/>
      <c r="H322" s="1"/>
      <c r="I322" s="1"/>
      <c r="J322" s="1"/>
      <c r="K322" s="1"/>
      <c r="L322" s="1"/>
      <c r="M322" s="1"/>
      <c r="N322" s="1"/>
      <c r="O322" s="1"/>
      <c r="P322" s="1"/>
      <c r="Q322" s="1"/>
      <c r="R322" s="1"/>
    </row>
    <row r="323" spans="2:18" ht="12">
      <c r="B323" s="1"/>
      <c r="C323" s="1"/>
      <c r="D323" s="1"/>
      <c r="E323" s="1"/>
      <c r="F323" s="1"/>
      <c r="G323" s="1"/>
      <c r="H323" s="1"/>
      <c r="I323" s="1"/>
      <c r="J323" s="1"/>
      <c r="K323" s="1"/>
      <c r="L323" s="1"/>
      <c r="M323" s="1"/>
      <c r="N323" s="1"/>
      <c r="O323" s="1"/>
      <c r="P323" s="1"/>
      <c r="Q323" s="1"/>
      <c r="R323" s="1"/>
    </row>
    <row r="324" spans="2:18" ht="12">
      <c r="B324" s="1"/>
      <c r="C324" s="1"/>
      <c r="D324" s="1"/>
      <c r="E324" s="1"/>
      <c r="F324" s="1"/>
      <c r="G324" s="1"/>
      <c r="H324" s="1"/>
      <c r="I324" s="1"/>
      <c r="J324" s="1"/>
      <c r="K324" s="1"/>
      <c r="L324" s="1"/>
      <c r="M324" s="1"/>
      <c r="N324" s="1"/>
      <c r="O324" s="1"/>
      <c r="P324" s="1"/>
      <c r="Q324" s="1"/>
      <c r="R324" s="1"/>
    </row>
    <row r="325" spans="2:18" ht="12">
      <c r="B325" s="1"/>
      <c r="C325" s="1"/>
      <c r="D325" s="1"/>
      <c r="E325" s="1"/>
      <c r="F325" s="1"/>
      <c r="G325" s="1"/>
      <c r="H325" s="1"/>
      <c r="I325" s="1"/>
      <c r="J325" s="1"/>
      <c r="K325" s="1"/>
      <c r="L325" s="1"/>
      <c r="M325" s="1"/>
      <c r="N325" s="1"/>
      <c r="O325" s="1"/>
      <c r="P325" s="1"/>
      <c r="Q325" s="1"/>
      <c r="R325" s="1"/>
    </row>
    <row r="326" spans="2:18" ht="12">
      <c r="B326" s="1"/>
      <c r="C326" s="1"/>
      <c r="D326" s="1"/>
      <c r="E326" s="1"/>
      <c r="F326" s="1"/>
      <c r="G326" s="1"/>
      <c r="H326" s="1"/>
      <c r="I326" s="1"/>
      <c r="J326" s="1"/>
      <c r="K326" s="1"/>
      <c r="L326" s="1"/>
      <c r="M326" s="1"/>
      <c r="N326" s="1"/>
      <c r="O326" s="1"/>
      <c r="P326" s="1"/>
      <c r="Q326" s="1"/>
      <c r="R326" s="1"/>
    </row>
    <row r="327" spans="2:18" ht="12">
      <c r="B327" s="1"/>
      <c r="C327" s="1"/>
      <c r="D327" s="1"/>
      <c r="E327" s="1"/>
      <c r="F327" s="1"/>
      <c r="G327" s="1"/>
      <c r="H327" s="1"/>
      <c r="I327" s="1"/>
      <c r="J327" s="1"/>
      <c r="K327" s="1"/>
      <c r="L327" s="1"/>
      <c r="M327" s="1"/>
      <c r="N327" s="1"/>
      <c r="O327" s="1"/>
      <c r="P327" s="1"/>
      <c r="Q327" s="1"/>
      <c r="R327" s="1"/>
    </row>
    <row r="328" spans="2:18" ht="12">
      <c r="B328" s="1"/>
      <c r="C328" s="1"/>
      <c r="D328" s="1"/>
      <c r="E328" s="1"/>
      <c r="F328" s="1"/>
      <c r="G328" s="1"/>
      <c r="H328" s="1"/>
      <c r="I328" s="1"/>
      <c r="J328" s="1"/>
      <c r="K328" s="1"/>
      <c r="L328" s="1"/>
      <c r="M328" s="1"/>
      <c r="N328" s="1"/>
      <c r="O328" s="1"/>
      <c r="P328" s="1"/>
      <c r="Q328" s="1"/>
      <c r="R328" s="1"/>
    </row>
    <row r="329" spans="2:18" ht="12">
      <c r="B329" s="1"/>
      <c r="C329" s="1"/>
      <c r="D329" s="1"/>
      <c r="E329" s="1"/>
      <c r="F329" s="1"/>
      <c r="G329" s="1"/>
      <c r="H329" s="1"/>
      <c r="I329" s="1"/>
      <c r="J329" s="1"/>
      <c r="K329" s="1"/>
      <c r="L329" s="1"/>
      <c r="M329" s="1"/>
      <c r="N329" s="1"/>
      <c r="O329" s="1"/>
      <c r="P329" s="1"/>
      <c r="Q329" s="1"/>
      <c r="R329" s="1"/>
    </row>
    <row r="330" spans="2:18" ht="12">
      <c r="B330" s="1"/>
      <c r="C330" s="1"/>
      <c r="D330" s="1"/>
      <c r="E330" s="1"/>
      <c r="F330" s="1"/>
      <c r="G330" s="1"/>
      <c r="H330" s="1"/>
      <c r="I330" s="1"/>
      <c r="J330" s="1"/>
      <c r="K330" s="1"/>
      <c r="L330" s="1"/>
      <c r="M330" s="1"/>
      <c r="N330" s="1"/>
      <c r="O330" s="1"/>
      <c r="P330" s="1"/>
      <c r="Q330" s="1"/>
      <c r="R330" s="1"/>
    </row>
    <row r="331" spans="2:18" ht="12">
      <c r="B331" s="1"/>
      <c r="C331" s="1"/>
      <c r="D331" s="1"/>
      <c r="E331" s="1"/>
      <c r="F331" s="1"/>
      <c r="G331" s="1"/>
      <c r="H331" s="1"/>
      <c r="I331" s="1"/>
      <c r="J331" s="1"/>
      <c r="K331" s="1"/>
      <c r="L331" s="1"/>
      <c r="M331" s="1"/>
      <c r="N331" s="1"/>
      <c r="O331" s="1"/>
      <c r="P331" s="1"/>
      <c r="Q331" s="1"/>
      <c r="R331" s="1"/>
    </row>
    <row r="332" spans="2:18" ht="12">
      <c r="B332" s="1"/>
      <c r="C332" s="1"/>
      <c r="D332" s="1"/>
      <c r="E332" s="1"/>
      <c r="F332" s="1"/>
      <c r="G332" s="1"/>
      <c r="H332" s="1"/>
      <c r="I332" s="1"/>
      <c r="J332" s="1"/>
      <c r="K332" s="1"/>
      <c r="L332" s="1"/>
      <c r="M332" s="1"/>
      <c r="N332" s="1"/>
      <c r="O332" s="1"/>
      <c r="P332" s="1"/>
      <c r="Q332" s="1"/>
      <c r="R332" s="1"/>
    </row>
    <row r="333" spans="2:18" ht="12">
      <c r="B333" s="1"/>
      <c r="C333" s="1"/>
      <c r="D333" s="1"/>
      <c r="E333" s="1"/>
      <c r="F333" s="1"/>
      <c r="G333" s="1"/>
      <c r="H333" s="1"/>
      <c r="I333" s="1"/>
      <c r="J333" s="1"/>
      <c r="K333" s="1"/>
      <c r="L333" s="1"/>
      <c r="M333" s="1"/>
      <c r="N333" s="1"/>
      <c r="O333" s="1"/>
      <c r="P333" s="1"/>
      <c r="Q333" s="1"/>
      <c r="R333" s="1"/>
    </row>
    <row r="334" spans="2:18" ht="12">
      <c r="B334" s="1"/>
      <c r="C334" s="1"/>
      <c r="D334" s="1"/>
      <c r="E334" s="1"/>
      <c r="F334" s="1"/>
      <c r="G334" s="1"/>
      <c r="H334" s="1"/>
      <c r="I334" s="1"/>
      <c r="J334" s="1"/>
      <c r="K334" s="1"/>
      <c r="L334" s="1"/>
      <c r="M334" s="1"/>
      <c r="N334" s="1"/>
      <c r="O334" s="1"/>
      <c r="P334" s="1"/>
      <c r="Q334" s="1"/>
      <c r="R334" s="1"/>
    </row>
    <row r="335" spans="2:18" ht="12">
      <c r="B335" s="1"/>
      <c r="C335" s="1"/>
      <c r="D335" s="1"/>
      <c r="E335" s="1"/>
      <c r="F335" s="1"/>
      <c r="G335" s="1"/>
      <c r="H335" s="1"/>
      <c r="I335" s="1"/>
      <c r="J335" s="1"/>
      <c r="K335" s="1"/>
      <c r="L335" s="1"/>
      <c r="M335" s="1"/>
      <c r="N335" s="1"/>
      <c r="O335" s="1"/>
      <c r="P335" s="1"/>
      <c r="Q335" s="1"/>
      <c r="R335" s="1"/>
    </row>
    <row r="336" spans="2:18" ht="12">
      <c r="B336" s="1"/>
      <c r="C336" s="1"/>
      <c r="D336" s="1"/>
      <c r="E336" s="1"/>
      <c r="F336" s="1"/>
      <c r="G336" s="1"/>
      <c r="H336" s="1"/>
      <c r="I336" s="1"/>
      <c r="J336" s="1"/>
      <c r="K336" s="1"/>
      <c r="L336" s="1"/>
      <c r="M336" s="1"/>
      <c r="N336" s="1"/>
      <c r="O336" s="1"/>
      <c r="P336" s="1"/>
      <c r="Q336" s="1"/>
      <c r="R336" s="1"/>
    </row>
    <row r="337" spans="2:18" ht="12">
      <c r="B337" s="1"/>
      <c r="C337" s="1"/>
      <c r="D337" s="1"/>
      <c r="E337" s="1"/>
      <c r="F337" s="1"/>
      <c r="G337" s="1"/>
      <c r="H337" s="1"/>
      <c r="I337" s="1"/>
      <c r="J337" s="1"/>
      <c r="K337" s="1"/>
      <c r="L337" s="1"/>
      <c r="M337" s="1"/>
      <c r="N337" s="1"/>
      <c r="O337" s="1"/>
      <c r="P337" s="1"/>
      <c r="Q337" s="1"/>
      <c r="R337" s="1"/>
    </row>
    <row r="338" spans="2:18" ht="12">
      <c r="B338" s="1"/>
      <c r="C338" s="1"/>
      <c r="D338" s="1"/>
      <c r="E338" s="1"/>
      <c r="F338" s="1"/>
      <c r="G338" s="1"/>
      <c r="H338" s="1"/>
      <c r="I338" s="1"/>
      <c r="J338" s="1"/>
      <c r="K338" s="1"/>
      <c r="L338" s="1"/>
      <c r="M338" s="1"/>
      <c r="N338" s="1"/>
      <c r="O338" s="1"/>
      <c r="P338" s="1"/>
      <c r="Q338" s="1"/>
      <c r="R338" s="1"/>
    </row>
    <row r="339" spans="2:18" ht="12">
      <c r="B339" s="1"/>
      <c r="C339" s="1"/>
      <c r="D339" s="1"/>
      <c r="E339" s="1"/>
      <c r="F339" s="1"/>
      <c r="G339" s="1"/>
      <c r="H339" s="1"/>
      <c r="I339" s="1"/>
      <c r="J339" s="1"/>
      <c r="K339" s="1"/>
      <c r="L339" s="1"/>
      <c r="M339" s="1"/>
      <c r="N339" s="1"/>
      <c r="O339" s="1"/>
      <c r="P339" s="1"/>
      <c r="Q339" s="1"/>
      <c r="R339" s="1"/>
    </row>
    <row r="340" spans="2:18" ht="12">
      <c r="B340" s="1"/>
      <c r="C340" s="1"/>
      <c r="D340" s="1"/>
      <c r="E340" s="1"/>
      <c r="F340" s="1"/>
      <c r="G340" s="1"/>
      <c r="H340" s="1"/>
      <c r="I340" s="1"/>
      <c r="J340" s="1"/>
      <c r="K340" s="1"/>
      <c r="L340" s="1"/>
      <c r="M340" s="1"/>
      <c r="N340" s="1"/>
      <c r="O340" s="1"/>
      <c r="P340" s="1"/>
      <c r="Q340" s="1"/>
      <c r="R340" s="1"/>
    </row>
    <row r="341" spans="2:18" ht="12">
      <c r="B341" s="1"/>
      <c r="C341" s="1"/>
      <c r="D341" s="1"/>
      <c r="E341" s="1"/>
      <c r="F341" s="1"/>
      <c r="G341" s="1"/>
      <c r="H341" s="1"/>
      <c r="I341" s="1"/>
      <c r="J341" s="1"/>
      <c r="K341" s="1"/>
      <c r="L341" s="1"/>
      <c r="M341" s="1"/>
      <c r="N341" s="1"/>
      <c r="O341" s="1"/>
      <c r="P341" s="1"/>
      <c r="Q341" s="1"/>
      <c r="R341" s="1"/>
    </row>
    <row r="342" spans="2:18" ht="12">
      <c r="B342" s="1"/>
      <c r="C342" s="1"/>
      <c r="D342" s="1"/>
      <c r="E342" s="1"/>
      <c r="F342" s="1"/>
      <c r="G342" s="1"/>
      <c r="H342" s="1"/>
      <c r="I342" s="1"/>
      <c r="J342" s="1"/>
      <c r="K342" s="1"/>
      <c r="L342" s="1"/>
      <c r="M342" s="1"/>
      <c r="N342" s="1"/>
      <c r="O342" s="1"/>
      <c r="P342" s="1"/>
      <c r="Q342" s="1"/>
      <c r="R342" s="1"/>
    </row>
    <row r="343" spans="2:18" ht="12">
      <c r="B343" s="1"/>
      <c r="C343" s="1"/>
      <c r="D343" s="1"/>
      <c r="E343" s="1"/>
      <c r="F343" s="1"/>
      <c r="G343" s="1"/>
      <c r="H343" s="1"/>
      <c r="I343" s="1"/>
      <c r="J343" s="1"/>
      <c r="K343" s="1"/>
      <c r="L343" s="1"/>
      <c r="M343" s="1"/>
      <c r="N343" s="1"/>
      <c r="O343" s="1"/>
      <c r="P343" s="1"/>
      <c r="Q343" s="1"/>
      <c r="R343" s="1"/>
    </row>
    <row r="344" spans="2:18" ht="12">
      <c r="B344" s="1"/>
      <c r="C344" s="1"/>
      <c r="D344" s="1"/>
      <c r="E344" s="1"/>
      <c r="F344" s="1"/>
      <c r="G344" s="1"/>
      <c r="H344" s="1"/>
      <c r="I344" s="1"/>
      <c r="J344" s="1"/>
      <c r="K344" s="1"/>
      <c r="L344" s="1"/>
      <c r="M344" s="1"/>
      <c r="N344" s="1"/>
      <c r="O344" s="1"/>
      <c r="P344" s="1"/>
      <c r="Q344" s="1"/>
      <c r="R344" s="1"/>
    </row>
    <row r="345" spans="2:18" ht="12">
      <c r="B345" s="1"/>
      <c r="C345" s="1"/>
      <c r="D345" s="1"/>
      <c r="E345" s="1"/>
      <c r="F345" s="1"/>
      <c r="G345" s="1"/>
      <c r="H345" s="1"/>
      <c r="I345" s="1"/>
      <c r="J345" s="1"/>
      <c r="K345" s="1"/>
      <c r="L345" s="1"/>
      <c r="M345" s="1"/>
      <c r="N345" s="1"/>
      <c r="O345" s="1"/>
      <c r="P345" s="1"/>
      <c r="Q345" s="1"/>
      <c r="R345" s="1"/>
    </row>
    <row r="346" spans="2:18" ht="12">
      <c r="B346" s="1"/>
      <c r="C346" s="1"/>
      <c r="D346" s="1"/>
      <c r="E346" s="1"/>
      <c r="F346" s="1"/>
      <c r="G346" s="1"/>
      <c r="H346" s="1"/>
      <c r="I346" s="1"/>
      <c r="J346" s="1"/>
      <c r="K346" s="1"/>
      <c r="L346" s="1"/>
      <c r="M346" s="1"/>
      <c r="N346" s="1"/>
      <c r="O346" s="1"/>
      <c r="P346" s="1"/>
      <c r="Q346" s="1"/>
      <c r="R346" s="1"/>
    </row>
    <row r="347" spans="2:18" ht="12">
      <c r="B347" s="1"/>
      <c r="C347" s="1"/>
      <c r="D347" s="1"/>
      <c r="E347" s="1"/>
      <c r="F347" s="1"/>
      <c r="G347" s="1"/>
      <c r="H347" s="1"/>
      <c r="I347" s="1"/>
      <c r="J347" s="1"/>
      <c r="K347" s="1"/>
      <c r="L347" s="1"/>
      <c r="M347" s="1"/>
      <c r="N347" s="1"/>
      <c r="O347" s="1"/>
      <c r="P347" s="1"/>
      <c r="Q347" s="1"/>
      <c r="R347" s="1"/>
    </row>
    <row r="348" spans="2:18" ht="12">
      <c r="B348" s="1"/>
      <c r="C348" s="1"/>
      <c r="D348" s="1"/>
      <c r="E348" s="1"/>
      <c r="F348" s="1"/>
      <c r="G348" s="1"/>
      <c r="H348" s="1"/>
      <c r="I348" s="1"/>
      <c r="J348" s="1"/>
      <c r="K348" s="1"/>
      <c r="L348" s="1"/>
      <c r="M348" s="1"/>
      <c r="N348" s="1"/>
      <c r="O348" s="1"/>
      <c r="P348" s="1"/>
      <c r="Q348" s="1"/>
      <c r="R348" s="1"/>
    </row>
    <row r="349" spans="2:18" ht="12">
      <c r="B349" s="1"/>
      <c r="C349" s="1"/>
      <c r="D349" s="1"/>
      <c r="E349" s="1"/>
      <c r="F349" s="1"/>
      <c r="G349" s="1"/>
      <c r="H349" s="1"/>
      <c r="I349" s="1"/>
      <c r="J349" s="1"/>
      <c r="K349" s="1"/>
      <c r="L349" s="1"/>
      <c r="M349" s="1"/>
      <c r="N349" s="1"/>
      <c r="O349" s="1"/>
      <c r="P349" s="1"/>
      <c r="Q349" s="1"/>
      <c r="R349" s="1"/>
    </row>
    <row r="350" spans="2:18" ht="12">
      <c r="B350" s="1"/>
      <c r="C350" s="1"/>
      <c r="D350" s="1"/>
      <c r="E350" s="1"/>
      <c r="F350" s="1"/>
      <c r="G350" s="1"/>
      <c r="H350" s="1"/>
      <c r="I350" s="1"/>
      <c r="J350" s="1"/>
      <c r="K350" s="1"/>
      <c r="L350" s="1"/>
      <c r="M350" s="1"/>
      <c r="N350" s="1"/>
      <c r="O350" s="1"/>
      <c r="P350" s="1"/>
      <c r="Q350" s="1"/>
      <c r="R350" s="1"/>
    </row>
    <row r="351" spans="2:18" ht="12">
      <c r="B351" s="1"/>
      <c r="C351" s="1"/>
      <c r="D351" s="1"/>
      <c r="E351" s="1"/>
      <c r="F351" s="1"/>
      <c r="G351" s="1"/>
      <c r="H351" s="1"/>
      <c r="I351" s="1"/>
      <c r="J351" s="1"/>
      <c r="K351" s="1"/>
      <c r="L351" s="1"/>
      <c r="M351" s="1"/>
      <c r="N351" s="1"/>
      <c r="O351" s="1"/>
      <c r="P351" s="1"/>
      <c r="Q351" s="1"/>
      <c r="R351" s="1"/>
    </row>
    <row r="352" spans="2:18" ht="12">
      <c r="B352" s="1"/>
      <c r="C352" s="1"/>
      <c r="D352" s="1"/>
      <c r="E352" s="1"/>
      <c r="F352" s="1"/>
      <c r="G352" s="1"/>
      <c r="H352" s="1"/>
      <c r="I352" s="1"/>
      <c r="J352" s="1"/>
      <c r="K352" s="1"/>
      <c r="L352" s="1"/>
      <c r="M352" s="1"/>
      <c r="N352" s="1"/>
      <c r="O352" s="1"/>
      <c r="P352" s="1"/>
      <c r="Q352" s="1"/>
      <c r="R352" s="1"/>
    </row>
    <row r="353" spans="2:18" ht="12">
      <c r="B353" s="1"/>
      <c r="C353" s="1"/>
      <c r="D353" s="1"/>
      <c r="E353" s="1"/>
      <c r="F353" s="1"/>
      <c r="G353" s="1"/>
      <c r="H353" s="1"/>
      <c r="I353" s="1"/>
      <c r="J353" s="1"/>
      <c r="K353" s="1"/>
      <c r="L353" s="1"/>
      <c r="M353" s="1"/>
      <c r="N353" s="1"/>
      <c r="O353" s="1"/>
      <c r="P353" s="1"/>
      <c r="Q353" s="1"/>
      <c r="R353" s="1"/>
    </row>
    <row r="354" spans="2:18" ht="12">
      <c r="B354" s="1"/>
      <c r="C354" s="1"/>
      <c r="D354" s="1"/>
      <c r="E354" s="1"/>
      <c r="F354" s="1"/>
      <c r="G354" s="1"/>
      <c r="H354" s="1"/>
      <c r="I354" s="1"/>
      <c r="J354" s="1"/>
      <c r="K354" s="1"/>
      <c r="L354" s="1"/>
      <c r="M354" s="1"/>
      <c r="N354" s="1"/>
      <c r="O354" s="1"/>
      <c r="P354" s="1"/>
      <c r="Q354" s="1"/>
      <c r="R354" s="1"/>
    </row>
    <row r="355" spans="2:18" ht="12">
      <c r="B355" s="1"/>
      <c r="C355" s="1"/>
      <c r="D355" s="1"/>
      <c r="E355" s="1"/>
      <c r="F355" s="1"/>
      <c r="G355" s="1"/>
      <c r="H355" s="1"/>
      <c r="I355" s="1"/>
      <c r="J355" s="1"/>
      <c r="K355" s="1"/>
      <c r="L355" s="1"/>
      <c r="M355" s="1"/>
      <c r="N355" s="1"/>
      <c r="O355" s="1"/>
      <c r="P355" s="1"/>
      <c r="Q355" s="1"/>
      <c r="R355" s="1"/>
    </row>
    <row r="356" spans="2:18" ht="12">
      <c r="B356" s="1"/>
      <c r="C356" s="1"/>
      <c r="D356" s="1"/>
      <c r="E356" s="1"/>
      <c r="F356" s="1"/>
      <c r="G356" s="1"/>
      <c r="H356" s="1"/>
      <c r="I356" s="1"/>
      <c r="J356" s="1"/>
      <c r="K356" s="1"/>
      <c r="L356" s="1"/>
      <c r="M356" s="1"/>
      <c r="N356" s="1"/>
      <c r="O356" s="1"/>
      <c r="P356" s="1"/>
      <c r="Q356" s="1"/>
      <c r="R356" s="1"/>
    </row>
    <row r="357" spans="2:18" ht="12">
      <c r="B357" s="1"/>
      <c r="C357" s="1"/>
      <c r="D357" s="1"/>
      <c r="E357" s="1"/>
      <c r="F357" s="1"/>
      <c r="G357" s="1"/>
      <c r="H357" s="1"/>
      <c r="I357" s="1"/>
      <c r="J357" s="1"/>
      <c r="K357" s="1"/>
      <c r="L357" s="1"/>
      <c r="M357" s="1"/>
      <c r="N357" s="1"/>
      <c r="O357" s="1"/>
      <c r="P357" s="1"/>
      <c r="Q357" s="1"/>
      <c r="R357" s="1"/>
    </row>
    <row r="358" spans="2:18" ht="12">
      <c r="B358" s="1"/>
      <c r="C358" s="1"/>
      <c r="D358" s="1"/>
      <c r="E358" s="1"/>
      <c r="F358" s="1"/>
      <c r="G358" s="1"/>
      <c r="H358" s="1"/>
      <c r="I358" s="1"/>
      <c r="J358" s="1"/>
      <c r="K358" s="1"/>
      <c r="L358" s="1"/>
      <c r="M358" s="1"/>
      <c r="N358" s="1"/>
      <c r="O358" s="1"/>
      <c r="P358" s="1"/>
      <c r="Q358" s="1"/>
      <c r="R358" s="1"/>
    </row>
    <row r="359" spans="2:18" ht="12">
      <c r="B359" s="1"/>
      <c r="C359" s="1"/>
      <c r="D359" s="1"/>
      <c r="E359" s="1"/>
      <c r="F359" s="1"/>
      <c r="G359" s="1"/>
      <c r="H359" s="1"/>
      <c r="I359" s="1"/>
      <c r="J359" s="1"/>
      <c r="K359" s="1"/>
      <c r="L359" s="1"/>
      <c r="M359" s="1"/>
      <c r="N359" s="1"/>
      <c r="O359" s="1"/>
      <c r="P359" s="1"/>
      <c r="Q359" s="1"/>
      <c r="R359" s="1"/>
    </row>
    <row r="360" spans="2:18" ht="12">
      <c r="B360" s="1"/>
      <c r="C360" s="1"/>
      <c r="D360" s="1"/>
      <c r="E360" s="1"/>
      <c r="F360" s="1"/>
      <c r="G360" s="1"/>
      <c r="H360" s="1"/>
      <c r="I360" s="1"/>
      <c r="J360" s="1"/>
      <c r="K360" s="1"/>
      <c r="L360" s="1"/>
      <c r="M360" s="1"/>
      <c r="N360" s="1"/>
      <c r="O360" s="1"/>
      <c r="P360" s="1"/>
      <c r="Q360" s="1"/>
      <c r="R360" s="1"/>
    </row>
    <row r="361" spans="2:18" ht="12">
      <c r="B361" s="1"/>
      <c r="C361" s="1"/>
      <c r="D361" s="1"/>
      <c r="E361" s="1"/>
      <c r="F361" s="1"/>
      <c r="G361" s="1"/>
      <c r="H361" s="1"/>
      <c r="I361" s="1"/>
      <c r="J361" s="1"/>
      <c r="K361" s="1"/>
      <c r="L361" s="1"/>
      <c r="M361" s="1"/>
      <c r="N361" s="1"/>
      <c r="O361" s="1"/>
      <c r="P361" s="1"/>
      <c r="Q361" s="1"/>
      <c r="R361" s="1"/>
    </row>
    <row r="362" spans="2:18" ht="12">
      <c r="B362" s="1"/>
      <c r="C362" s="1"/>
      <c r="D362" s="1"/>
      <c r="E362" s="1"/>
      <c r="F362" s="1"/>
      <c r="G362" s="1"/>
      <c r="H362" s="1"/>
      <c r="I362" s="1"/>
      <c r="J362" s="1"/>
      <c r="K362" s="1"/>
      <c r="L362" s="1"/>
      <c r="M362" s="1"/>
      <c r="N362" s="1"/>
      <c r="O362" s="1"/>
      <c r="P362" s="1"/>
      <c r="Q362" s="1"/>
      <c r="R362" s="1"/>
    </row>
    <row r="363" spans="2:18" ht="12">
      <c r="B363" s="1"/>
      <c r="C363" s="1"/>
      <c r="D363" s="1"/>
      <c r="E363" s="1"/>
      <c r="F363" s="1"/>
      <c r="G363" s="1"/>
      <c r="H363" s="1"/>
      <c r="I363" s="1"/>
      <c r="J363" s="1"/>
      <c r="K363" s="1"/>
      <c r="L363" s="1"/>
      <c r="M363" s="1"/>
      <c r="N363" s="1"/>
      <c r="O363" s="1"/>
      <c r="P363" s="1"/>
      <c r="Q363" s="1"/>
      <c r="R363" s="1"/>
    </row>
    <row r="364" spans="2:18" ht="12">
      <c r="B364" s="1"/>
      <c r="C364" s="1"/>
      <c r="D364" s="1"/>
      <c r="E364" s="1"/>
      <c r="F364" s="1"/>
      <c r="G364" s="1"/>
      <c r="H364" s="1"/>
      <c r="I364" s="1"/>
      <c r="J364" s="1"/>
      <c r="K364" s="1"/>
      <c r="L364" s="1"/>
      <c r="M364" s="1"/>
      <c r="N364" s="1"/>
      <c r="O364" s="1"/>
      <c r="P364" s="1"/>
      <c r="Q364" s="1"/>
      <c r="R364" s="1"/>
    </row>
    <row r="365" spans="2:18" ht="12">
      <c r="B365" s="1"/>
      <c r="C365" s="1"/>
      <c r="D365" s="1"/>
      <c r="E365" s="1"/>
      <c r="F365" s="1"/>
      <c r="G365" s="1"/>
      <c r="H365" s="1"/>
      <c r="I365" s="1"/>
      <c r="J365" s="1"/>
      <c r="K365" s="1"/>
      <c r="L365" s="1"/>
      <c r="M365" s="1"/>
      <c r="N365" s="1"/>
      <c r="O365" s="1"/>
      <c r="P365" s="1"/>
      <c r="Q365" s="1"/>
      <c r="R365" s="1"/>
    </row>
    <row r="366" spans="2:18" ht="12">
      <c r="B366" s="1"/>
      <c r="C366" s="1"/>
      <c r="D366" s="1"/>
      <c r="E366" s="1"/>
      <c r="F366" s="1"/>
      <c r="G366" s="1"/>
      <c r="H366" s="1"/>
      <c r="I366" s="1"/>
      <c r="J366" s="1"/>
      <c r="K366" s="1"/>
      <c r="L366" s="1"/>
      <c r="M366" s="1"/>
      <c r="N366" s="1"/>
      <c r="O366" s="1"/>
      <c r="P366" s="1"/>
      <c r="Q366" s="1"/>
      <c r="R366" s="1"/>
    </row>
    <row r="367" spans="2:18" ht="12">
      <c r="B367" s="1"/>
      <c r="C367" s="1"/>
      <c r="D367" s="1"/>
      <c r="E367" s="1"/>
      <c r="F367" s="1"/>
      <c r="G367" s="1"/>
      <c r="H367" s="1"/>
      <c r="I367" s="1"/>
      <c r="J367" s="1"/>
      <c r="K367" s="1"/>
      <c r="L367" s="1"/>
      <c r="M367" s="1"/>
      <c r="N367" s="1"/>
      <c r="O367" s="1"/>
      <c r="P367" s="1"/>
      <c r="Q367" s="1"/>
      <c r="R367" s="1"/>
    </row>
    <row r="368" spans="2:18" ht="12">
      <c r="B368" s="1"/>
      <c r="C368" s="1"/>
      <c r="D368" s="1"/>
      <c r="E368" s="1"/>
      <c r="F368" s="1"/>
      <c r="G368" s="1"/>
      <c r="H368" s="1"/>
      <c r="I368" s="1"/>
      <c r="J368" s="1"/>
      <c r="K368" s="1"/>
      <c r="L368" s="1"/>
      <c r="M368" s="1"/>
      <c r="N368" s="1"/>
      <c r="O368" s="1"/>
      <c r="P368" s="1"/>
      <c r="Q368" s="1"/>
      <c r="R368" s="1"/>
    </row>
    <row r="369" spans="2:18" ht="12">
      <c r="B369" s="1"/>
      <c r="C369" s="1"/>
      <c r="D369" s="1"/>
      <c r="E369" s="1"/>
      <c r="F369" s="1"/>
      <c r="G369" s="1"/>
      <c r="H369" s="1"/>
      <c r="I369" s="1"/>
      <c r="J369" s="1"/>
      <c r="K369" s="1"/>
      <c r="L369" s="1"/>
      <c r="M369" s="1"/>
      <c r="N369" s="1"/>
      <c r="O369" s="1"/>
      <c r="P369" s="1"/>
      <c r="Q369" s="1"/>
      <c r="R369" s="1"/>
    </row>
    <row r="370" spans="2:18" ht="12">
      <c r="B370" s="1"/>
      <c r="C370" s="1"/>
      <c r="D370" s="1"/>
      <c r="E370" s="1"/>
      <c r="F370" s="1"/>
      <c r="G370" s="1"/>
      <c r="H370" s="1"/>
      <c r="I370" s="1"/>
      <c r="J370" s="1"/>
      <c r="K370" s="1"/>
      <c r="L370" s="1"/>
      <c r="M370" s="1"/>
      <c r="N370" s="1"/>
      <c r="O370" s="1"/>
      <c r="P370" s="1"/>
      <c r="Q370" s="1"/>
      <c r="R370" s="1"/>
    </row>
    <row r="371" spans="2:18" ht="12">
      <c r="B371" s="1"/>
      <c r="C371" s="1"/>
      <c r="D371" s="1"/>
      <c r="E371" s="1"/>
      <c r="F371" s="1"/>
      <c r="G371" s="1"/>
      <c r="H371" s="1"/>
      <c r="I371" s="1"/>
      <c r="J371" s="1"/>
      <c r="K371" s="1"/>
      <c r="L371" s="1"/>
      <c r="M371" s="1"/>
      <c r="N371" s="1"/>
      <c r="O371" s="1"/>
      <c r="P371" s="1"/>
      <c r="Q371" s="1"/>
      <c r="R371" s="1"/>
    </row>
    <row r="372" spans="2:18" ht="12">
      <c r="B372" s="1"/>
      <c r="C372" s="1"/>
      <c r="D372" s="1"/>
      <c r="E372" s="1"/>
      <c r="F372" s="1"/>
      <c r="G372" s="1"/>
      <c r="H372" s="1"/>
      <c r="I372" s="1"/>
      <c r="J372" s="1"/>
      <c r="K372" s="1"/>
      <c r="L372" s="1"/>
      <c r="M372" s="1"/>
      <c r="N372" s="1"/>
      <c r="O372" s="1"/>
      <c r="P372" s="1"/>
      <c r="Q372" s="1"/>
      <c r="R372" s="1"/>
    </row>
    <row r="373" spans="2:18" ht="12">
      <c r="B373" s="1"/>
      <c r="C373" s="1"/>
      <c r="D373" s="1"/>
      <c r="E373" s="1"/>
      <c r="F373" s="1"/>
      <c r="G373" s="1"/>
      <c r="H373" s="1"/>
      <c r="I373" s="1"/>
      <c r="J373" s="1"/>
      <c r="K373" s="1"/>
      <c r="L373" s="1"/>
      <c r="M373" s="1"/>
      <c r="N373" s="1"/>
      <c r="O373" s="1"/>
      <c r="P373" s="1"/>
      <c r="Q373" s="1"/>
      <c r="R373" s="1"/>
    </row>
    <row r="374" spans="2:18" ht="12">
      <c r="B374" s="1"/>
      <c r="C374" s="1"/>
      <c r="D374" s="1"/>
      <c r="E374" s="1"/>
      <c r="F374" s="1"/>
      <c r="G374" s="1"/>
      <c r="H374" s="1"/>
      <c r="I374" s="1"/>
      <c r="J374" s="1"/>
      <c r="K374" s="1"/>
      <c r="L374" s="1"/>
      <c r="M374" s="1"/>
      <c r="N374" s="1"/>
      <c r="O374" s="1"/>
      <c r="P374" s="1"/>
      <c r="Q374" s="1"/>
      <c r="R374" s="1"/>
    </row>
    <row r="375" spans="2:18" ht="12">
      <c r="B375" s="1"/>
      <c r="C375" s="1"/>
      <c r="D375" s="1"/>
      <c r="E375" s="1"/>
      <c r="F375" s="1"/>
      <c r="G375" s="1"/>
      <c r="H375" s="1"/>
      <c r="I375" s="1"/>
      <c r="J375" s="1"/>
      <c r="K375" s="1"/>
      <c r="L375" s="1"/>
      <c r="M375" s="1"/>
      <c r="N375" s="1"/>
      <c r="O375" s="1"/>
      <c r="P375" s="1"/>
      <c r="Q375" s="1"/>
      <c r="R375" s="1"/>
    </row>
    <row r="376" spans="2:18" ht="12">
      <c r="B376" s="1"/>
      <c r="C376" s="1"/>
      <c r="D376" s="1"/>
      <c r="E376" s="1"/>
      <c r="F376" s="1"/>
      <c r="G376" s="1"/>
      <c r="H376" s="1"/>
      <c r="I376" s="1"/>
      <c r="J376" s="1"/>
      <c r="K376" s="1"/>
      <c r="L376" s="1"/>
      <c r="M376" s="1"/>
      <c r="N376" s="1"/>
      <c r="O376" s="1"/>
      <c r="P376" s="1"/>
      <c r="Q376" s="1"/>
      <c r="R376" s="1"/>
    </row>
    <row r="377" spans="2:18" ht="12">
      <c r="B377" s="1"/>
      <c r="C377" s="1"/>
      <c r="D377" s="1"/>
      <c r="E377" s="1"/>
      <c r="F377" s="1"/>
      <c r="G377" s="1"/>
      <c r="H377" s="1"/>
      <c r="I377" s="1"/>
      <c r="J377" s="1"/>
      <c r="K377" s="1"/>
      <c r="L377" s="1"/>
      <c r="M377" s="1"/>
      <c r="N377" s="1"/>
      <c r="O377" s="1"/>
      <c r="P377" s="1"/>
      <c r="Q377" s="1"/>
      <c r="R377" s="1"/>
    </row>
    <row r="378" spans="2:18" ht="12">
      <c r="B378" s="1"/>
      <c r="C378" s="1"/>
      <c r="D378" s="1"/>
      <c r="E378" s="1"/>
      <c r="F378" s="1"/>
      <c r="G378" s="1"/>
      <c r="H378" s="1"/>
      <c r="I378" s="1"/>
      <c r="J378" s="1"/>
      <c r="K378" s="1"/>
      <c r="L378" s="1"/>
      <c r="M378" s="1"/>
      <c r="N378" s="1"/>
      <c r="O378" s="1"/>
      <c r="P378" s="1"/>
      <c r="Q378" s="1"/>
      <c r="R378" s="1"/>
    </row>
    <row r="379" spans="2:18" ht="12">
      <c r="B379" s="1"/>
      <c r="C379" s="1"/>
      <c r="D379" s="1"/>
      <c r="E379" s="1"/>
      <c r="F379" s="1"/>
      <c r="G379" s="1"/>
      <c r="H379" s="1"/>
      <c r="I379" s="1"/>
      <c r="J379" s="1"/>
      <c r="K379" s="1"/>
      <c r="L379" s="1"/>
      <c r="M379" s="1"/>
      <c r="N379" s="1"/>
      <c r="O379" s="1"/>
      <c r="P379" s="1"/>
      <c r="Q379" s="1"/>
      <c r="R379" s="1"/>
    </row>
    <row r="380" spans="2:18" ht="12">
      <c r="B380" s="1"/>
      <c r="C380" s="1"/>
      <c r="D380" s="1"/>
      <c r="E380" s="1"/>
      <c r="F380" s="1"/>
      <c r="G380" s="1"/>
      <c r="H380" s="1"/>
      <c r="I380" s="1"/>
      <c r="J380" s="1"/>
      <c r="K380" s="1"/>
      <c r="L380" s="1"/>
      <c r="M380" s="1"/>
      <c r="N380" s="1"/>
      <c r="O380" s="1"/>
      <c r="P380" s="1"/>
      <c r="Q380" s="1"/>
      <c r="R380" s="1"/>
    </row>
    <row r="381" spans="2:18" ht="12">
      <c r="B381" s="1"/>
      <c r="C381" s="1"/>
      <c r="D381" s="1"/>
      <c r="E381" s="1"/>
      <c r="F381" s="1"/>
      <c r="G381" s="1"/>
      <c r="H381" s="1"/>
      <c r="I381" s="1"/>
      <c r="J381" s="1"/>
      <c r="K381" s="1"/>
      <c r="L381" s="1"/>
      <c r="M381" s="1"/>
      <c r="N381" s="1"/>
      <c r="O381" s="1"/>
      <c r="P381" s="1"/>
      <c r="Q381" s="1"/>
      <c r="R381" s="1"/>
    </row>
    <row r="382" spans="2:18" ht="12">
      <c r="B382" s="1"/>
      <c r="C382" s="1"/>
      <c r="D382" s="1"/>
      <c r="E382" s="1"/>
      <c r="F382" s="1"/>
      <c r="G382" s="1"/>
      <c r="H382" s="1"/>
      <c r="I382" s="1"/>
      <c r="J382" s="1"/>
      <c r="K382" s="1"/>
      <c r="L382" s="1"/>
      <c r="M382" s="1"/>
      <c r="N382" s="1"/>
      <c r="O382" s="1"/>
      <c r="P382" s="1"/>
      <c r="Q382" s="1"/>
      <c r="R382" s="1"/>
    </row>
    <row r="383" spans="2:18" ht="12">
      <c r="B383" s="1"/>
      <c r="C383" s="1"/>
      <c r="D383" s="1"/>
      <c r="E383" s="1"/>
      <c r="F383" s="1"/>
      <c r="G383" s="1"/>
      <c r="H383" s="1"/>
      <c r="I383" s="1"/>
      <c r="J383" s="1"/>
      <c r="K383" s="1"/>
      <c r="L383" s="1"/>
      <c r="M383" s="1"/>
      <c r="N383" s="1"/>
      <c r="O383" s="1"/>
      <c r="P383" s="1"/>
      <c r="Q383" s="1"/>
      <c r="R383" s="1"/>
    </row>
    <row r="384" spans="2:18" ht="12">
      <c r="B384" s="1"/>
      <c r="C384" s="1"/>
      <c r="D384" s="1"/>
      <c r="E384" s="1"/>
      <c r="F384" s="1"/>
      <c r="G384" s="1"/>
      <c r="H384" s="1"/>
      <c r="I384" s="1"/>
      <c r="J384" s="1"/>
      <c r="K384" s="1"/>
      <c r="L384" s="1"/>
      <c r="M384" s="1"/>
      <c r="N384" s="1"/>
      <c r="O384" s="1"/>
      <c r="P384" s="1"/>
      <c r="Q384" s="1"/>
      <c r="R384" s="1"/>
    </row>
    <row r="385" spans="2:18" ht="12">
      <c r="B385" s="1"/>
      <c r="C385" s="1"/>
      <c r="D385" s="1"/>
      <c r="E385" s="1"/>
      <c r="F385" s="1"/>
      <c r="G385" s="1"/>
      <c r="H385" s="1"/>
      <c r="I385" s="1"/>
      <c r="J385" s="1"/>
      <c r="K385" s="1"/>
      <c r="L385" s="1"/>
      <c r="M385" s="1"/>
      <c r="N385" s="1"/>
      <c r="O385" s="1"/>
      <c r="P385" s="1"/>
      <c r="Q385" s="1"/>
      <c r="R385" s="1"/>
    </row>
    <row r="386" spans="2:18" ht="12">
      <c r="B386" s="1"/>
      <c r="C386" s="1"/>
      <c r="D386" s="1"/>
      <c r="E386" s="1"/>
      <c r="F386" s="1"/>
      <c r="G386" s="1"/>
      <c r="H386" s="1"/>
      <c r="I386" s="1"/>
      <c r="J386" s="1"/>
      <c r="K386" s="1"/>
      <c r="L386" s="1"/>
      <c r="M386" s="1"/>
      <c r="N386" s="1"/>
      <c r="O386" s="1"/>
      <c r="P386" s="1"/>
      <c r="Q386" s="1"/>
      <c r="R386" s="1"/>
    </row>
    <row r="387" spans="2:18" ht="12">
      <c r="B387" s="1"/>
      <c r="C387" s="1"/>
      <c r="D387" s="1"/>
      <c r="E387" s="1"/>
      <c r="F387" s="1"/>
      <c r="G387" s="1"/>
      <c r="H387" s="1"/>
      <c r="I387" s="1"/>
      <c r="J387" s="1"/>
      <c r="K387" s="1"/>
      <c r="L387" s="1"/>
      <c r="M387" s="1"/>
      <c r="N387" s="1"/>
      <c r="O387" s="1"/>
      <c r="P387" s="1"/>
      <c r="Q387" s="1"/>
      <c r="R387" s="1"/>
    </row>
    <row r="388" spans="2:18" ht="12">
      <c r="B388" s="1"/>
      <c r="C388" s="1"/>
      <c r="D388" s="1"/>
      <c r="E388" s="1"/>
      <c r="F388" s="1"/>
      <c r="G388" s="1"/>
      <c r="H388" s="1"/>
      <c r="I388" s="1"/>
      <c r="J388" s="1"/>
      <c r="K388" s="1"/>
      <c r="L388" s="1"/>
      <c r="M388" s="1"/>
      <c r="N388" s="1"/>
      <c r="O388" s="1"/>
      <c r="P388" s="1"/>
      <c r="Q388" s="1"/>
      <c r="R388" s="1"/>
    </row>
    <row r="389" spans="2:18" ht="12">
      <c r="B389" s="1"/>
      <c r="C389" s="1"/>
      <c r="D389" s="1"/>
      <c r="E389" s="1"/>
      <c r="F389" s="1"/>
      <c r="G389" s="1"/>
      <c r="H389" s="1"/>
      <c r="I389" s="1"/>
      <c r="J389" s="1"/>
      <c r="K389" s="1"/>
      <c r="L389" s="1"/>
      <c r="M389" s="1"/>
      <c r="N389" s="1"/>
      <c r="O389" s="1"/>
      <c r="P389" s="1"/>
      <c r="Q389" s="1"/>
      <c r="R389" s="1"/>
    </row>
    <row r="390" spans="2:18" ht="12">
      <c r="B390" s="1"/>
      <c r="C390" s="1"/>
      <c r="D390" s="1"/>
      <c r="E390" s="1"/>
      <c r="F390" s="1"/>
      <c r="G390" s="1"/>
      <c r="H390" s="1"/>
      <c r="I390" s="1"/>
      <c r="J390" s="1"/>
      <c r="K390" s="1"/>
      <c r="L390" s="1"/>
      <c r="M390" s="1"/>
      <c r="N390" s="1"/>
      <c r="O390" s="1"/>
      <c r="P390" s="1"/>
      <c r="Q390" s="1"/>
      <c r="R390" s="1"/>
    </row>
    <row r="391" spans="2:18" ht="12">
      <c r="B391" s="1"/>
      <c r="C391" s="1"/>
      <c r="D391" s="1"/>
      <c r="E391" s="1"/>
      <c r="F391" s="1"/>
      <c r="G391" s="1"/>
      <c r="H391" s="1"/>
      <c r="I391" s="1"/>
      <c r="J391" s="1"/>
      <c r="K391" s="1"/>
      <c r="L391" s="1"/>
      <c r="M391" s="1"/>
      <c r="N391" s="1"/>
      <c r="O391" s="1"/>
      <c r="P391" s="1"/>
      <c r="Q391" s="1"/>
      <c r="R391" s="1"/>
    </row>
    <row r="392" spans="2:18" ht="12">
      <c r="B392" s="1"/>
      <c r="C392" s="1"/>
      <c r="D392" s="1"/>
      <c r="E392" s="1"/>
      <c r="F392" s="1"/>
      <c r="G392" s="1"/>
      <c r="H392" s="1"/>
      <c r="I392" s="1"/>
      <c r="J392" s="1"/>
      <c r="K392" s="1"/>
      <c r="L392" s="1"/>
      <c r="M392" s="1"/>
      <c r="N392" s="1"/>
      <c r="O392" s="1"/>
      <c r="P392" s="1"/>
      <c r="Q392" s="1"/>
      <c r="R392" s="1"/>
    </row>
    <row r="393" spans="2:18" ht="12">
      <c r="B393" s="1"/>
      <c r="C393" s="1"/>
      <c r="D393" s="1"/>
      <c r="E393" s="1"/>
      <c r="F393" s="1"/>
      <c r="G393" s="1"/>
      <c r="H393" s="1"/>
      <c r="I393" s="1"/>
      <c r="J393" s="1"/>
      <c r="K393" s="1"/>
      <c r="L393" s="1"/>
      <c r="M393" s="1"/>
      <c r="N393" s="1"/>
      <c r="O393" s="1"/>
      <c r="P393" s="1"/>
      <c r="Q393" s="1"/>
      <c r="R393" s="1"/>
    </row>
    <row r="394" spans="2:18" ht="12">
      <c r="B394" s="1"/>
      <c r="C394" s="1"/>
      <c r="D394" s="1"/>
      <c r="E394" s="1"/>
      <c r="F394" s="1"/>
      <c r="G394" s="1"/>
      <c r="H394" s="1"/>
      <c r="I394" s="1"/>
      <c r="J394" s="1"/>
      <c r="K394" s="1"/>
      <c r="L394" s="1"/>
      <c r="M394" s="1"/>
      <c r="N394" s="1"/>
      <c r="O394" s="1"/>
      <c r="P394" s="1"/>
      <c r="Q394" s="1"/>
      <c r="R394" s="1"/>
    </row>
    <row r="395" spans="2:18" ht="12">
      <c r="B395" s="1"/>
      <c r="C395" s="1"/>
      <c r="D395" s="1"/>
      <c r="E395" s="1"/>
      <c r="F395" s="1"/>
      <c r="G395" s="1"/>
      <c r="H395" s="1"/>
      <c r="I395" s="1"/>
      <c r="J395" s="1"/>
      <c r="K395" s="1"/>
      <c r="L395" s="1"/>
      <c r="M395" s="1"/>
      <c r="N395" s="1"/>
      <c r="O395" s="1"/>
      <c r="P395" s="1"/>
      <c r="Q395" s="1"/>
      <c r="R395" s="1"/>
    </row>
    <row r="396" spans="2:18" ht="12">
      <c r="B396" s="1"/>
      <c r="C396" s="1"/>
      <c r="D396" s="1"/>
      <c r="E396" s="1"/>
      <c r="F396" s="1"/>
      <c r="G396" s="1"/>
      <c r="H396" s="1"/>
      <c r="I396" s="1"/>
      <c r="J396" s="1"/>
      <c r="K396" s="1"/>
      <c r="L396" s="1"/>
      <c r="M396" s="1"/>
      <c r="N396" s="1"/>
      <c r="O396" s="1"/>
      <c r="P396" s="1"/>
      <c r="Q396" s="1"/>
      <c r="R396" s="1"/>
    </row>
    <row r="397" spans="2:18" ht="12">
      <c r="B397" s="1"/>
      <c r="C397" s="1"/>
      <c r="D397" s="1"/>
      <c r="E397" s="1"/>
      <c r="F397" s="1"/>
      <c r="G397" s="1"/>
      <c r="H397" s="1"/>
      <c r="I397" s="1"/>
      <c r="J397" s="1"/>
      <c r="K397" s="1"/>
      <c r="L397" s="1"/>
      <c r="M397" s="1"/>
      <c r="N397" s="1"/>
      <c r="O397" s="1"/>
      <c r="P397" s="1"/>
      <c r="Q397" s="1"/>
      <c r="R397" s="1"/>
    </row>
    <row r="398" spans="2:18" ht="12">
      <c r="B398" s="1"/>
      <c r="C398" s="1"/>
      <c r="D398" s="1"/>
      <c r="E398" s="1"/>
      <c r="F398" s="1"/>
      <c r="G398" s="1"/>
      <c r="H398" s="1"/>
      <c r="I398" s="1"/>
      <c r="J398" s="1"/>
      <c r="K398" s="1"/>
      <c r="L398" s="1"/>
      <c r="M398" s="1"/>
      <c r="N398" s="1"/>
      <c r="O398" s="1"/>
      <c r="P398" s="1"/>
      <c r="Q398" s="1"/>
      <c r="R398" s="1"/>
    </row>
    <row r="399" spans="2:18" ht="12">
      <c r="B399" s="1"/>
      <c r="C399" s="1"/>
      <c r="D399" s="1"/>
      <c r="E399" s="1"/>
      <c r="F399" s="1"/>
      <c r="G399" s="1"/>
      <c r="H399" s="1"/>
      <c r="I399" s="1"/>
      <c r="J399" s="1"/>
      <c r="K399" s="1"/>
      <c r="L399" s="1"/>
      <c r="M399" s="1"/>
      <c r="N399" s="1"/>
      <c r="O399" s="1"/>
      <c r="P399" s="1"/>
      <c r="Q399" s="1"/>
      <c r="R399" s="1"/>
    </row>
    <row r="400" spans="2:18" ht="12">
      <c r="B400" s="1"/>
      <c r="C400" s="1"/>
      <c r="D400" s="1"/>
      <c r="E400" s="1"/>
      <c r="F400" s="1"/>
      <c r="G400" s="1"/>
      <c r="H400" s="1"/>
      <c r="I400" s="1"/>
      <c r="J400" s="1"/>
      <c r="K400" s="1"/>
      <c r="L400" s="1"/>
      <c r="M400" s="1"/>
      <c r="N400" s="1"/>
      <c r="O400" s="1"/>
      <c r="P400" s="1"/>
      <c r="Q400" s="1"/>
      <c r="R400" s="1"/>
    </row>
    <row r="401" spans="2:18" ht="12">
      <c r="B401" s="1"/>
      <c r="C401" s="1"/>
      <c r="D401" s="1"/>
      <c r="E401" s="1"/>
      <c r="F401" s="1"/>
      <c r="G401" s="1"/>
      <c r="H401" s="1"/>
      <c r="I401" s="1"/>
      <c r="J401" s="1"/>
      <c r="K401" s="1"/>
      <c r="L401" s="1"/>
      <c r="M401" s="1"/>
      <c r="N401" s="1"/>
      <c r="O401" s="1"/>
      <c r="P401" s="1"/>
      <c r="Q401" s="1"/>
      <c r="R401" s="1"/>
    </row>
    <row r="402" spans="2:18" ht="12">
      <c r="B402" s="1"/>
      <c r="C402" s="1"/>
      <c r="D402" s="1"/>
      <c r="E402" s="1"/>
      <c r="F402" s="1"/>
      <c r="G402" s="1"/>
      <c r="H402" s="1"/>
      <c r="I402" s="1"/>
      <c r="J402" s="1"/>
      <c r="K402" s="1"/>
      <c r="L402" s="1"/>
      <c r="M402" s="1"/>
      <c r="N402" s="1"/>
      <c r="O402" s="1"/>
      <c r="P402" s="1"/>
      <c r="Q402" s="1"/>
      <c r="R402" s="1"/>
    </row>
    <row r="403" spans="2:18" ht="12">
      <c r="B403" s="1"/>
      <c r="C403" s="1"/>
      <c r="D403" s="1"/>
      <c r="E403" s="1"/>
      <c r="F403" s="1"/>
      <c r="G403" s="1"/>
      <c r="H403" s="1"/>
      <c r="I403" s="1"/>
      <c r="J403" s="1"/>
      <c r="K403" s="1"/>
      <c r="L403" s="1"/>
      <c r="M403" s="1"/>
      <c r="N403" s="1"/>
      <c r="O403" s="1"/>
      <c r="P403" s="1"/>
      <c r="Q403" s="1"/>
      <c r="R403" s="1"/>
    </row>
    <row r="404" spans="2:18" ht="12">
      <c r="B404" s="1"/>
      <c r="C404" s="1"/>
      <c r="D404" s="1"/>
      <c r="E404" s="1"/>
      <c r="F404" s="1"/>
      <c r="G404" s="1"/>
      <c r="H404" s="1"/>
      <c r="I404" s="1"/>
      <c r="J404" s="1"/>
      <c r="K404" s="1"/>
      <c r="L404" s="1"/>
      <c r="M404" s="1"/>
      <c r="N404" s="1"/>
      <c r="O404" s="1"/>
      <c r="P404" s="1"/>
      <c r="Q404" s="1"/>
      <c r="R404" s="1"/>
    </row>
    <row r="405" spans="2:18" ht="12">
      <c r="B405" s="1"/>
      <c r="C405" s="1"/>
      <c r="D405" s="1"/>
      <c r="E405" s="1"/>
      <c r="F405" s="1"/>
      <c r="G405" s="1"/>
      <c r="H405" s="1"/>
      <c r="I405" s="1"/>
      <c r="J405" s="1"/>
      <c r="K405" s="1"/>
      <c r="L405" s="1"/>
      <c r="M405" s="1"/>
      <c r="N405" s="1"/>
      <c r="O405" s="1"/>
      <c r="P405" s="1"/>
      <c r="Q405" s="1"/>
      <c r="R405" s="1"/>
    </row>
    <row r="406" spans="2:18" ht="12">
      <c r="B406" s="1"/>
      <c r="C406" s="1"/>
      <c r="D406" s="1"/>
      <c r="E406" s="1"/>
      <c r="F406" s="1"/>
      <c r="G406" s="1"/>
      <c r="H406" s="1"/>
      <c r="I406" s="1"/>
      <c r="J406" s="1"/>
      <c r="K406" s="1"/>
      <c r="L406" s="1"/>
      <c r="M406" s="1"/>
      <c r="N406" s="1"/>
      <c r="O406" s="1"/>
      <c r="P406" s="1"/>
      <c r="Q406" s="1"/>
      <c r="R406" s="1"/>
    </row>
    <row r="407" spans="2:18" ht="12">
      <c r="B407" s="1"/>
      <c r="C407" s="1"/>
      <c r="D407" s="1"/>
      <c r="E407" s="1"/>
      <c r="F407" s="1"/>
      <c r="G407" s="1"/>
      <c r="H407" s="1"/>
      <c r="I407" s="1"/>
      <c r="J407" s="1"/>
      <c r="K407" s="1"/>
      <c r="L407" s="1"/>
      <c r="M407" s="1"/>
      <c r="N407" s="1"/>
      <c r="O407" s="1"/>
      <c r="P407" s="1"/>
      <c r="Q407" s="1"/>
      <c r="R407" s="1"/>
    </row>
    <row r="408" spans="2:18" ht="12">
      <c r="B408" s="1"/>
      <c r="C408" s="1"/>
      <c r="D408" s="1"/>
      <c r="E408" s="1"/>
      <c r="F408" s="1"/>
      <c r="G408" s="1"/>
      <c r="H408" s="1"/>
      <c r="I408" s="1"/>
      <c r="J408" s="1"/>
      <c r="K408" s="1"/>
      <c r="L408" s="1"/>
      <c r="M408" s="1"/>
      <c r="N408" s="1"/>
      <c r="O408" s="1"/>
      <c r="P408" s="1"/>
      <c r="Q408" s="1"/>
      <c r="R408" s="1"/>
    </row>
    <row r="409" spans="2:18" ht="12">
      <c r="B409" s="1"/>
      <c r="C409" s="1"/>
      <c r="D409" s="1"/>
      <c r="E409" s="1"/>
      <c r="F409" s="1"/>
      <c r="G409" s="1"/>
      <c r="H409" s="1"/>
      <c r="I409" s="1"/>
      <c r="J409" s="1"/>
      <c r="K409" s="1"/>
      <c r="L409" s="1"/>
      <c r="M409" s="1"/>
      <c r="N409" s="1"/>
      <c r="O409" s="1"/>
      <c r="P409" s="1"/>
      <c r="Q409" s="1"/>
      <c r="R409" s="1"/>
    </row>
    <row r="410" spans="2:18" ht="12">
      <c r="B410" s="1"/>
      <c r="C410" s="1"/>
      <c r="D410" s="1"/>
      <c r="E410" s="1"/>
      <c r="F410" s="1"/>
      <c r="G410" s="1"/>
      <c r="H410" s="1"/>
      <c r="I410" s="1"/>
      <c r="J410" s="1"/>
      <c r="K410" s="1"/>
      <c r="L410" s="1"/>
      <c r="M410" s="1"/>
      <c r="N410" s="1"/>
      <c r="O410" s="1"/>
      <c r="P410" s="1"/>
      <c r="Q410" s="1"/>
      <c r="R410" s="1"/>
    </row>
    <row r="411" spans="2:18" ht="12">
      <c r="B411" s="1"/>
      <c r="C411" s="1"/>
      <c r="D411" s="1"/>
      <c r="E411" s="1"/>
      <c r="F411" s="1"/>
      <c r="G411" s="1"/>
      <c r="H411" s="1"/>
      <c r="I411" s="1"/>
      <c r="J411" s="1"/>
      <c r="K411" s="1"/>
      <c r="L411" s="1"/>
      <c r="M411" s="1"/>
      <c r="N411" s="1"/>
      <c r="O411" s="1"/>
      <c r="P411" s="1"/>
      <c r="Q411" s="1"/>
      <c r="R411" s="1"/>
    </row>
    <row r="412" spans="2:18" ht="12">
      <c r="B412" s="1"/>
      <c r="C412" s="1"/>
      <c r="D412" s="1"/>
      <c r="E412" s="1"/>
      <c r="F412" s="1"/>
      <c r="G412" s="1"/>
      <c r="H412" s="1"/>
      <c r="I412" s="1"/>
      <c r="J412" s="1"/>
      <c r="K412" s="1"/>
      <c r="L412" s="1"/>
      <c r="M412" s="1"/>
      <c r="N412" s="1"/>
      <c r="O412" s="1"/>
      <c r="P412" s="1"/>
      <c r="Q412" s="1"/>
      <c r="R412" s="1"/>
    </row>
    <row r="413" spans="2:18" ht="12">
      <c r="B413" s="1"/>
      <c r="C413" s="1"/>
      <c r="D413" s="1"/>
      <c r="E413" s="1"/>
      <c r="F413" s="1"/>
      <c r="G413" s="1"/>
      <c r="H413" s="1"/>
      <c r="I413" s="1"/>
      <c r="J413" s="1"/>
      <c r="K413" s="1"/>
      <c r="L413" s="1"/>
      <c r="M413" s="1"/>
      <c r="N413" s="1"/>
      <c r="O413" s="1"/>
      <c r="P413" s="1"/>
      <c r="Q413" s="1"/>
      <c r="R413" s="1"/>
    </row>
    <row r="414" spans="2:18" ht="12">
      <c r="B414" s="1"/>
      <c r="C414" s="1"/>
      <c r="D414" s="1"/>
      <c r="E414" s="1"/>
      <c r="F414" s="1"/>
      <c r="G414" s="1"/>
      <c r="H414" s="1"/>
      <c r="I414" s="1"/>
      <c r="J414" s="1"/>
      <c r="K414" s="1"/>
      <c r="L414" s="1"/>
      <c r="M414" s="1"/>
      <c r="N414" s="1"/>
      <c r="O414" s="1"/>
      <c r="P414" s="1"/>
      <c r="Q414" s="1"/>
      <c r="R414" s="1"/>
    </row>
    <row r="415" spans="2:18" ht="12">
      <c r="B415" s="1"/>
      <c r="C415" s="1"/>
      <c r="D415" s="1"/>
      <c r="E415" s="1"/>
      <c r="F415" s="1"/>
      <c r="G415" s="1"/>
      <c r="H415" s="1"/>
      <c r="I415" s="1"/>
      <c r="J415" s="1"/>
      <c r="K415" s="1"/>
      <c r="L415" s="1"/>
      <c r="M415" s="1"/>
      <c r="N415" s="1"/>
      <c r="O415" s="1"/>
      <c r="P415" s="1"/>
      <c r="Q415" s="1"/>
      <c r="R415" s="1"/>
    </row>
    <row r="416" spans="2:18" ht="12">
      <c r="B416" s="1"/>
      <c r="C416" s="1"/>
      <c r="D416" s="1"/>
      <c r="E416" s="1"/>
      <c r="F416" s="1"/>
      <c r="G416" s="1"/>
      <c r="H416" s="1"/>
      <c r="I416" s="1"/>
      <c r="J416" s="1"/>
      <c r="K416" s="1"/>
      <c r="L416" s="1"/>
      <c r="M416" s="1"/>
      <c r="N416" s="1"/>
      <c r="O416" s="1"/>
      <c r="P416" s="1"/>
      <c r="Q416" s="1"/>
      <c r="R416" s="1"/>
    </row>
    <row r="417" spans="2:18" ht="12">
      <c r="B417" s="1"/>
      <c r="C417" s="1"/>
      <c r="D417" s="1"/>
      <c r="E417" s="1"/>
      <c r="F417" s="1"/>
      <c r="G417" s="1"/>
      <c r="H417" s="1"/>
      <c r="I417" s="1"/>
      <c r="J417" s="1"/>
      <c r="K417" s="1"/>
      <c r="L417" s="1"/>
      <c r="M417" s="1"/>
      <c r="N417" s="1"/>
      <c r="O417" s="1"/>
      <c r="P417" s="1"/>
      <c r="Q417" s="1"/>
      <c r="R417" s="1"/>
    </row>
    <row r="418" spans="2:18" ht="12">
      <c r="B418" s="1"/>
      <c r="C418" s="1"/>
      <c r="D418" s="1"/>
      <c r="E418" s="1"/>
      <c r="F418" s="1"/>
      <c r="G418" s="1"/>
      <c r="H418" s="1"/>
      <c r="I418" s="1"/>
      <c r="J418" s="1"/>
      <c r="K418" s="1"/>
      <c r="L418" s="1"/>
      <c r="M418" s="1"/>
      <c r="N418" s="1"/>
      <c r="O418" s="1"/>
      <c r="P418" s="1"/>
      <c r="Q418" s="1"/>
      <c r="R418" s="1"/>
    </row>
    <row r="419" spans="2:18" ht="12">
      <c r="B419" s="1"/>
      <c r="C419" s="1"/>
      <c r="D419" s="1"/>
      <c r="E419" s="1"/>
      <c r="F419" s="1"/>
      <c r="G419" s="1"/>
      <c r="H419" s="1"/>
      <c r="I419" s="1"/>
      <c r="J419" s="1"/>
      <c r="K419" s="1"/>
      <c r="L419" s="1"/>
      <c r="M419" s="1"/>
      <c r="N419" s="1"/>
      <c r="O419" s="1"/>
      <c r="P419" s="1"/>
      <c r="Q419" s="1"/>
      <c r="R419" s="1"/>
    </row>
    <row r="420" spans="2:18" ht="12">
      <c r="B420" s="1"/>
      <c r="C420" s="1"/>
      <c r="D420" s="1"/>
      <c r="E420" s="1"/>
      <c r="F420" s="1"/>
      <c r="G420" s="1"/>
      <c r="H420" s="1"/>
      <c r="I420" s="1"/>
      <c r="J420" s="1"/>
      <c r="K420" s="1"/>
      <c r="L420" s="1"/>
      <c r="M420" s="1"/>
      <c r="N420" s="1"/>
      <c r="O420" s="1"/>
      <c r="P420" s="1"/>
      <c r="Q420" s="1"/>
      <c r="R420" s="1"/>
    </row>
    <row r="421" spans="2:18" ht="12">
      <c r="B421" s="1"/>
      <c r="C421" s="1"/>
      <c r="D421" s="1"/>
      <c r="E421" s="1"/>
      <c r="F421" s="1"/>
      <c r="G421" s="1"/>
      <c r="H421" s="1"/>
      <c r="I421" s="1"/>
      <c r="J421" s="1"/>
      <c r="K421" s="1"/>
      <c r="L421" s="1"/>
      <c r="M421" s="1"/>
      <c r="N421" s="1"/>
      <c r="O421" s="1"/>
      <c r="P421" s="1"/>
      <c r="Q421" s="1"/>
      <c r="R421" s="1"/>
    </row>
    <row r="422" spans="2:18" ht="12">
      <c r="B422" s="1"/>
      <c r="C422" s="1"/>
      <c r="D422" s="1"/>
      <c r="E422" s="1"/>
      <c r="F422" s="1"/>
      <c r="G422" s="1"/>
      <c r="H422" s="1"/>
      <c r="I422" s="1"/>
      <c r="J422" s="1"/>
      <c r="K422" s="1"/>
      <c r="L422" s="1"/>
      <c r="M422" s="1"/>
      <c r="N422" s="1"/>
      <c r="O422" s="1"/>
      <c r="P422" s="1"/>
      <c r="Q422" s="1"/>
      <c r="R422" s="1"/>
    </row>
    <row r="423" spans="2:18" ht="12">
      <c r="B423" s="1"/>
      <c r="C423" s="1"/>
      <c r="D423" s="1"/>
      <c r="E423" s="1"/>
      <c r="F423" s="1"/>
      <c r="G423" s="1"/>
      <c r="H423" s="1"/>
      <c r="I423" s="1"/>
      <c r="J423" s="1"/>
      <c r="K423" s="1"/>
      <c r="L423" s="1"/>
      <c r="M423" s="1"/>
      <c r="N423" s="1"/>
      <c r="O423" s="1"/>
      <c r="P423" s="1"/>
      <c r="Q423" s="1"/>
      <c r="R423" s="1"/>
    </row>
    <row r="424" spans="2:18" ht="12">
      <c r="B424" s="1"/>
      <c r="C424" s="1"/>
      <c r="D424" s="1"/>
      <c r="E424" s="1"/>
      <c r="F424" s="1"/>
      <c r="G424" s="1"/>
      <c r="H424" s="1"/>
      <c r="I424" s="1"/>
      <c r="J424" s="1"/>
      <c r="K424" s="1"/>
      <c r="L424" s="1"/>
      <c r="M424" s="1"/>
      <c r="N424" s="1"/>
      <c r="O424" s="1"/>
      <c r="P424" s="1"/>
      <c r="Q424" s="1"/>
      <c r="R424" s="1"/>
    </row>
    <row r="425" spans="2:18" ht="12">
      <c r="B425" s="1"/>
      <c r="C425" s="1"/>
      <c r="D425" s="1"/>
      <c r="E425" s="1"/>
      <c r="F425" s="1"/>
      <c r="G425" s="1"/>
      <c r="H425" s="1"/>
      <c r="I425" s="1"/>
      <c r="J425" s="1"/>
      <c r="K425" s="1"/>
      <c r="L425" s="1"/>
      <c r="M425" s="1"/>
      <c r="N425" s="1"/>
      <c r="O425" s="1"/>
      <c r="P425" s="1"/>
      <c r="Q425" s="1"/>
      <c r="R425" s="1"/>
    </row>
    <row r="426" spans="2:18" ht="12">
      <c r="B426" s="1"/>
      <c r="C426" s="1"/>
      <c r="D426" s="1"/>
      <c r="E426" s="1"/>
      <c r="F426" s="1"/>
      <c r="G426" s="1"/>
      <c r="H426" s="1"/>
      <c r="I426" s="1"/>
      <c r="J426" s="1"/>
      <c r="K426" s="1"/>
      <c r="L426" s="1"/>
      <c r="M426" s="1"/>
      <c r="N426" s="1"/>
      <c r="O426" s="1"/>
      <c r="P426" s="1"/>
      <c r="Q426" s="1"/>
      <c r="R426" s="1"/>
    </row>
    <row r="427" spans="2:18" ht="12">
      <c r="B427" s="1"/>
      <c r="C427" s="1"/>
      <c r="D427" s="1"/>
      <c r="E427" s="1"/>
      <c r="F427" s="1"/>
      <c r="G427" s="1"/>
      <c r="H427" s="1"/>
      <c r="I427" s="1"/>
      <c r="J427" s="1"/>
      <c r="K427" s="1"/>
      <c r="L427" s="1"/>
      <c r="M427" s="1"/>
      <c r="N427" s="1"/>
      <c r="O427" s="1"/>
      <c r="P427" s="1"/>
      <c r="Q427" s="1"/>
      <c r="R427" s="1"/>
    </row>
    <row r="428" spans="2:18" ht="12">
      <c r="B428" s="1"/>
      <c r="C428" s="1"/>
      <c r="D428" s="1"/>
      <c r="E428" s="1"/>
      <c r="F428" s="1"/>
      <c r="G428" s="1"/>
      <c r="H428" s="1"/>
      <c r="I428" s="1"/>
      <c r="J428" s="1"/>
      <c r="K428" s="1"/>
      <c r="L428" s="1"/>
      <c r="M428" s="1"/>
      <c r="N428" s="1"/>
      <c r="O428" s="1"/>
      <c r="P428" s="1"/>
      <c r="Q428" s="1"/>
      <c r="R428" s="1"/>
    </row>
    <row r="429" spans="2:18" ht="12">
      <c r="B429" s="1"/>
      <c r="C429" s="1"/>
      <c r="D429" s="1"/>
      <c r="E429" s="1"/>
      <c r="F429" s="1"/>
      <c r="G429" s="1"/>
      <c r="H429" s="1"/>
      <c r="I429" s="1"/>
      <c r="J429" s="1"/>
      <c r="K429" s="1"/>
      <c r="L429" s="1"/>
      <c r="M429" s="1"/>
      <c r="N429" s="1"/>
      <c r="O429" s="1"/>
      <c r="P429" s="1"/>
      <c r="Q429" s="1"/>
      <c r="R429" s="1"/>
    </row>
    <row r="430" spans="2:18" ht="12">
      <c r="B430" s="1"/>
      <c r="C430" s="1"/>
      <c r="D430" s="1"/>
      <c r="E430" s="1"/>
      <c r="F430" s="1"/>
      <c r="G430" s="1"/>
      <c r="H430" s="1"/>
      <c r="I430" s="1"/>
      <c r="J430" s="1"/>
      <c r="K430" s="1"/>
      <c r="L430" s="1"/>
      <c r="M430" s="1"/>
      <c r="N430" s="1"/>
      <c r="O430" s="1"/>
      <c r="P430" s="1"/>
      <c r="Q430" s="1"/>
      <c r="R430" s="1"/>
    </row>
    <row r="431" spans="2:18" ht="12">
      <c r="B431" s="1"/>
      <c r="C431" s="1"/>
      <c r="D431" s="1"/>
      <c r="E431" s="1"/>
      <c r="F431" s="1"/>
      <c r="G431" s="1"/>
      <c r="H431" s="1"/>
      <c r="I431" s="1"/>
      <c r="J431" s="1"/>
      <c r="K431" s="1"/>
      <c r="L431" s="1"/>
      <c r="M431" s="1"/>
      <c r="N431" s="1"/>
      <c r="O431" s="1"/>
      <c r="P431" s="1"/>
      <c r="Q431" s="1"/>
      <c r="R431" s="1"/>
    </row>
    <row r="432" spans="2:18" ht="12">
      <c r="B432" s="1"/>
      <c r="C432" s="1"/>
      <c r="D432" s="1"/>
      <c r="E432" s="1"/>
      <c r="F432" s="1"/>
      <c r="G432" s="1"/>
      <c r="H432" s="1"/>
      <c r="I432" s="1"/>
      <c r="J432" s="1"/>
      <c r="K432" s="1"/>
      <c r="L432" s="1"/>
      <c r="M432" s="1"/>
      <c r="N432" s="1"/>
      <c r="O432" s="1"/>
      <c r="P432" s="1"/>
      <c r="Q432" s="1"/>
      <c r="R432" s="1"/>
    </row>
    <row r="433" spans="2:18" ht="12">
      <c r="B433" s="1"/>
      <c r="C433" s="1"/>
      <c r="D433" s="1"/>
      <c r="E433" s="1"/>
      <c r="F433" s="1"/>
      <c r="G433" s="1"/>
      <c r="H433" s="1"/>
      <c r="I433" s="1"/>
      <c r="J433" s="1"/>
      <c r="K433" s="1"/>
      <c r="L433" s="1"/>
      <c r="M433" s="1"/>
      <c r="N433" s="1"/>
      <c r="O433" s="1"/>
      <c r="P433" s="1"/>
      <c r="Q433" s="1"/>
      <c r="R433" s="1"/>
    </row>
    <row r="434" spans="2:18" ht="12">
      <c r="B434" s="1"/>
      <c r="C434" s="1"/>
      <c r="D434" s="1"/>
      <c r="E434" s="1"/>
      <c r="F434" s="1"/>
      <c r="G434" s="1"/>
      <c r="H434" s="1"/>
      <c r="I434" s="1"/>
      <c r="J434" s="1"/>
      <c r="K434" s="1"/>
      <c r="L434" s="1"/>
      <c r="M434" s="1"/>
      <c r="N434" s="1"/>
      <c r="O434" s="1"/>
      <c r="P434" s="1"/>
      <c r="Q434" s="1"/>
      <c r="R434" s="1"/>
    </row>
    <row r="435" spans="2:18" ht="12">
      <c r="B435" s="1"/>
      <c r="C435" s="1"/>
      <c r="D435" s="1"/>
      <c r="E435" s="1"/>
      <c r="F435" s="1"/>
      <c r="G435" s="1"/>
      <c r="H435" s="1"/>
      <c r="I435" s="1"/>
      <c r="J435" s="1"/>
      <c r="K435" s="1"/>
      <c r="L435" s="1"/>
      <c r="M435" s="1"/>
      <c r="N435" s="1"/>
      <c r="O435" s="1"/>
      <c r="P435" s="1"/>
      <c r="Q435" s="1"/>
      <c r="R435" s="1"/>
    </row>
    <row r="436" spans="2:18" ht="12">
      <c r="B436" s="1"/>
      <c r="C436" s="1"/>
      <c r="D436" s="1"/>
      <c r="E436" s="1"/>
      <c r="F436" s="1"/>
      <c r="G436" s="1"/>
      <c r="H436" s="1"/>
      <c r="I436" s="1"/>
      <c r="J436" s="1"/>
      <c r="K436" s="1"/>
      <c r="L436" s="1"/>
      <c r="M436" s="1"/>
      <c r="N436" s="1"/>
      <c r="O436" s="1"/>
      <c r="P436" s="1"/>
      <c r="Q436" s="1"/>
      <c r="R436" s="1"/>
    </row>
    <row r="437" spans="2:18" ht="12">
      <c r="B437" s="1"/>
      <c r="C437" s="1"/>
      <c r="D437" s="1"/>
      <c r="E437" s="1"/>
      <c r="F437" s="1"/>
      <c r="G437" s="1"/>
      <c r="H437" s="1"/>
      <c r="I437" s="1"/>
      <c r="J437" s="1"/>
      <c r="K437" s="1"/>
      <c r="L437" s="1"/>
      <c r="M437" s="1"/>
      <c r="N437" s="1"/>
      <c r="O437" s="1"/>
      <c r="P437" s="1"/>
      <c r="Q437" s="1"/>
      <c r="R437" s="1"/>
    </row>
    <row r="438" spans="2:18" ht="12">
      <c r="B438" s="1"/>
      <c r="C438" s="1"/>
      <c r="D438" s="1"/>
      <c r="E438" s="1"/>
      <c r="F438" s="1"/>
      <c r="G438" s="1"/>
      <c r="H438" s="1"/>
      <c r="I438" s="1"/>
      <c r="J438" s="1"/>
      <c r="K438" s="1"/>
      <c r="L438" s="1"/>
      <c r="M438" s="1"/>
      <c r="N438" s="1"/>
      <c r="O438" s="1"/>
      <c r="P438" s="1"/>
      <c r="Q438" s="1"/>
      <c r="R438" s="1"/>
    </row>
    <row r="439" spans="2:18" ht="12">
      <c r="B439" s="1"/>
      <c r="C439" s="1"/>
      <c r="D439" s="1"/>
      <c r="E439" s="1"/>
      <c r="F439" s="1"/>
      <c r="G439" s="1"/>
      <c r="H439" s="1"/>
      <c r="I439" s="1"/>
      <c r="J439" s="1"/>
      <c r="K439" s="1"/>
      <c r="L439" s="1"/>
      <c r="M439" s="1"/>
      <c r="N439" s="1"/>
      <c r="O439" s="1"/>
      <c r="P439" s="1"/>
      <c r="Q439" s="1"/>
      <c r="R439" s="1"/>
    </row>
    <row r="440" spans="2:18" ht="12">
      <c r="B440" s="1"/>
      <c r="C440" s="1"/>
      <c r="D440" s="1"/>
      <c r="E440" s="1"/>
      <c r="F440" s="1"/>
      <c r="G440" s="1"/>
      <c r="H440" s="1"/>
      <c r="I440" s="1"/>
      <c r="J440" s="1"/>
      <c r="K440" s="1"/>
      <c r="L440" s="1"/>
      <c r="M440" s="1"/>
      <c r="N440" s="1"/>
      <c r="O440" s="1"/>
      <c r="P440" s="1"/>
      <c r="Q440" s="1"/>
      <c r="R440" s="1"/>
    </row>
    <row r="441" spans="2:18" ht="12">
      <c r="B441" s="1"/>
      <c r="C441" s="1"/>
      <c r="D441" s="1"/>
      <c r="E441" s="1"/>
      <c r="F441" s="1"/>
      <c r="G441" s="1"/>
      <c r="H441" s="1"/>
      <c r="I441" s="1"/>
      <c r="J441" s="1"/>
      <c r="K441" s="1"/>
      <c r="L441" s="1"/>
      <c r="M441" s="1"/>
      <c r="N441" s="1"/>
      <c r="O441" s="1"/>
      <c r="P441" s="1"/>
      <c r="Q441" s="1"/>
      <c r="R441" s="1"/>
    </row>
    <row r="442" spans="2:18" ht="12">
      <c r="B442" s="1"/>
      <c r="C442" s="1"/>
      <c r="D442" s="1"/>
      <c r="E442" s="1"/>
      <c r="F442" s="1"/>
      <c r="G442" s="1"/>
      <c r="H442" s="1"/>
      <c r="I442" s="1"/>
      <c r="J442" s="1"/>
      <c r="K442" s="1"/>
      <c r="L442" s="1"/>
      <c r="M442" s="1"/>
      <c r="N442" s="1"/>
      <c r="O442" s="1"/>
      <c r="P442" s="1"/>
      <c r="Q442" s="1"/>
      <c r="R442" s="1"/>
    </row>
    <row r="443" spans="2:18" ht="12">
      <c r="B443" s="1"/>
      <c r="C443" s="1"/>
      <c r="D443" s="1"/>
      <c r="E443" s="1"/>
      <c r="F443" s="1"/>
      <c r="G443" s="1"/>
      <c r="H443" s="1"/>
      <c r="I443" s="1"/>
      <c r="J443" s="1"/>
      <c r="K443" s="1"/>
      <c r="L443" s="1"/>
      <c r="M443" s="1"/>
      <c r="N443" s="1"/>
      <c r="O443" s="1"/>
      <c r="P443" s="1"/>
      <c r="Q443" s="1"/>
      <c r="R443" s="1"/>
    </row>
    <row r="444" spans="2:18" ht="12">
      <c r="B444" s="1"/>
      <c r="C444" s="1"/>
      <c r="D444" s="1"/>
      <c r="E444" s="1"/>
      <c r="F444" s="1"/>
      <c r="G444" s="1"/>
      <c r="H444" s="1"/>
      <c r="I444" s="1"/>
      <c r="J444" s="1"/>
      <c r="K444" s="1"/>
      <c r="L444" s="1"/>
      <c r="M444" s="1"/>
      <c r="N444" s="1"/>
      <c r="O444" s="1"/>
      <c r="P444" s="1"/>
      <c r="Q444" s="1"/>
      <c r="R444" s="1"/>
    </row>
    <row r="445" spans="2:18" ht="12">
      <c r="B445" s="1"/>
      <c r="C445" s="1"/>
      <c r="D445" s="1"/>
      <c r="E445" s="1"/>
      <c r="F445" s="1"/>
      <c r="G445" s="1"/>
      <c r="H445" s="1"/>
      <c r="I445" s="1"/>
      <c r="J445" s="1"/>
      <c r="K445" s="1"/>
      <c r="L445" s="1"/>
      <c r="M445" s="1"/>
      <c r="N445" s="1"/>
      <c r="O445" s="1"/>
      <c r="P445" s="1"/>
      <c r="Q445" s="1"/>
      <c r="R445" s="1"/>
    </row>
    <row r="446" spans="2:18" ht="12">
      <c r="B446" s="1"/>
      <c r="C446" s="1"/>
      <c r="D446" s="1"/>
      <c r="E446" s="1"/>
      <c r="F446" s="1"/>
      <c r="G446" s="1"/>
      <c r="H446" s="1"/>
      <c r="I446" s="1"/>
      <c r="J446" s="1"/>
      <c r="K446" s="1"/>
      <c r="L446" s="1"/>
      <c r="M446" s="1"/>
      <c r="N446" s="1"/>
      <c r="O446" s="1"/>
      <c r="P446" s="1"/>
      <c r="Q446" s="1"/>
      <c r="R446" s="1"/>
    </row>
    <row r="447" spans="2:18" ht="12">
      <c r="B447" s="1"/>
      <c r="C447" s="1"/>
      <c r="D447" s="1"/>
      <c r="E447" s="1"/>
      <c r="F447" s="1"/>
      <c r="G447" s="1"/>
      <c r="H447" s="1"/>
      <c r="I447" s="1"/>
      <c r="J447" s="1"/>
      <c r="K447" s="1"/>
      <c r="L447" s="1"/>
      <c r="M447" s="1"/>
      <c r="N447" s="1"/>
      <c r="O447" s="1"/>
      <c r="P447" s="1"/>
      <c r="Q447" s="1"/>
      <c r="R447" s="1"/>
    </row>
    <row r="448" spans="2:18" ht="12">
      <c r="B448" s="1"/>
      <c r="C448" s="1"/>
      <c r="D448" s="1"/>
      <c r="E448" s="1"/>
      <c r="F448" s="1"/>
      <c r="G448" s="1"/>
      <c r="H448" s="1"/>
      <c r="I448" s="1"/>
      <c r="J448" s="1"/>
      <c r="K448" s="1"/>
      <c r="L448" s="1"/>
      <c r="M448" s="1"/>
      <c r="N448" s="1"/>
      <c r="O448" s="1"/>
      <c r="P448" s="1"/>
      <c r="Q448" s="1"/>
      <c r="R448" s="1"/>
    </row>
    <row r="449" spans="2:18" ht="12">
      <c r="B449" s="1"/>
      <c r="C449" s="1"/>
      <c r="D449" s="1"/>
      <c r="E449" s="1"/>
      <c r="F449" s="1"/>
      <c r="G449" s="1"/>
      <c r="H449" s="1"/>
      <c r="I449" s="1"/>
      <c r="J449" s="1"/>
      <c r="K449" s="1"/>
      <c r="L449" s="1"/>
      <c r="M449" s="1"/>
      <c r="N449" s="1"/>
      <c r="O449" s="1"/>
      <c r="P449" s="1"/>
      <c r="Q449" s="1"/>
      <c r="R449" s="1"/>
    </row>
    <row r="450" spans="2:18" ht="12">
      <c r="B450" s="1"/>
      <c r="C450" s="1"/>
      <c r="D450" s="1"/>
      <c r="E450" s="1"/>
      <c r="F450" s="1"/>
      <c r="G450" s="1"/>
      <c r="H450" s="1"/>
      <c r="I450" s="1"/>
      <c r="J450" s="1"/>
      <c r="K450" s="1"/>
      <c r="L450" s="1"/>
      <c r="M450" s="1"/>
      <c r="N450" s="1"/>
      <c r="O450" s="1"/>
      <c r="P450" s="1"/>
      <c r="Q450" s="1"/>
      <c r="R450" s="1"/>
    </row>
    <row r="451" spans="2:18" ht="12">
      <c r="B451" s="1"/>
      <c r="C451" s="1"/>
      <c r="D451" s="1"/>
      <c r="E451" s="1"/>
      <c r="F451" s="1"/>
      <c r="G451" s="1"/>
      <c r="H451" s="1"/>
      <c r="I451" s="1"/>
      <c r="J451" s="1"/>
      <c r="K451" s="1"/>
      <c r="L451" s="1"/>
      <c r="M451" s="1"/>
      <c r="N451" s="1"/>
      <c r="O451" s="1"/>
      <c r="P451" s="1"/>
      <c r="Q451" s="1"/>
      <c r="R451" s="1"/>
    </row>
    <row r="452" spans="2:18" ht="12">
      <c r="B452" s="1"/>
      <c r="C452" s="1"/>
      <c r="D452" s="1"/>
      <c r="E452" s="1"/>
      <c r="F452" s="1"/>
      <c r="G452" s="1"/>
      <c r="H452" s="1"/>
      <c r="I452" s="1"/>
      <c r="J452" s="1"/>
      <c r="K452" s="1"/>
      <c r="L452" s="1"/>
      <c r="M452" s="1"/>
      <c r="N452" s="1"/>
      <c r="O452" s="1"/>
      <c r="P452" s="1"/>
      <c r="Q452" s="1"/>
      <c r="R452" s="1"/>
    </row>
    <row r="453" spans="2:18" ht="12">
      <c r="B453" s="1"/>
      <c r="C453" s="1"/>
      <c r="D453" s="1"/>
      <c r="E453" s="1"/>
      <c r="F453" s="1"/>
      <c r="G453" s="1"/>
      <c r="H453" s="1"/>
      <c r="I453" s="1"/>
      <c r="J453" s="1"/>
      <c r="K453" s="1"/>
      <c r="L453" s="1"/>
      <c r="M453" s="1"/>
      <c r="N453" s="1"/>
      <c r="O453" s="1"/>
      <c r="P453" s="1"/>
      <c r="Q453" s="1"/>
      <c r="R453" s="1"/>
    </row>
    <row r="454" spans="2:18" ht="12">
      <c r="B454" s="1"/>
      <c r="C454" s="1"/>
      <c r="D454" s="1"/>
      <c r="E454" s="1"/>
      <c r="F454" s="1"/>
      <c r="G454" s="1"/>
      <c r="H454" s="1"/>
      <c r="I454" s="1"/>
      <c r="J454" s="1"/>
      <c r="K454" s="1"/>
      <c r="L454" s="1"/>
      <c r="M454" s="1"/>
      <c r="N454" s="1"/>
      <c r="O454" s="1"/>
      <c r="P454" s="1"/>
      <c r="Q454" s="1"/>
      <c r="R454" s="1"/>
    </row>
    <row r="455" spans="2:18" ht="12">
      <c r="B455" s="1"/>
      <c r="C455" s="1"/>
      <c r="D455" s="1"/>
      <c r="E455" s="1"/>
      <c r="F455" s="1"/>
      <c r="G455" s="1"/>
      <c r="H455" s="1"/>
      <c r="I455" s="1"/>
      <c r="J455" s="1"/>
      <c r="K455" s="1"/>
      <c r="L455" s="1"/>
      <c r="M455" s="1"/>
      <c r="N455" s="1"/>
      <c r="O455" s="1"/>
      <c r="P455" s="1"/>
      <c r="Q455" s="1"/>
      <c r="R455" s="1"/>
    </row>
    <row r="456" spans="2:18" ht="12">
      <c r="B456" s="1"/>
      <c r="C456" s="1"/>
      <c r="D456" s="1"/>
      <c r="E456" s="1"/>
      <c r="F456" s="1"/>
      <c r="G456" s="1"/>
      <c r="H456" s="1"/>
      <c r="I456" s="1"/>
      <c r="J456" s="1"/>
      <c r="K456" s="1"/>
      <c r="L456" s="1"/>
      <c r="M456" s="1"/>
      <c r="N456" s="1"/>
      <c r="O456" s="1"/>
      <c r="P456" s="1"/>
      <c r="Q456" s="1"/>
      <c r="R456" s="1"/>
    </row>
    <row r="457" spans="2:18" ht="12">
      <c r="B457" s="1"/>
      <c r="C457" s="1"/>
      <c r="D457" s="1"/>
      <c r="E457" s="1"/>
      <c r="F457" s="1"/>
      <c r="G457" s="1"/>
      <c r="H457" s="1"/>
      <c r="I457" s="1"/>
      <c r="J457" s="1"/>
      <c r="K457" s="1"/>
      <c r="L457" s="1"/>
      <c r="M457" s="1"/>
      <c r="N457" s="1"/>
      <c r="O457" s="1"/>
      <c r="P457" s="1"/>
      <c r="Q457" s="1"/>
      <c r="R457" s="1"/>
    </row>
    <row r="458" spans="2:18" ht="12">
      <c r="B458" s="1"/>
      <c r="C458" s="1"/>
      <c r="D458" s="1"/>
      <c r="E458" s="1"/>
      <c r="F458" s="1"/>
      <c r="G458" s="1"/>
      <c r="H458" s="1"/>
      <c r="I458" s="1"/>
      <c r="J458" s="1"/>
      <c r="K458" s="1"/>
      <c r="L458" s="1"/>
      <c r="M458" s="1"/>
      <c r="N458" s="1"/>
      <c r="O458" s="1"/>
      <c r="P458" s="1"/>
      <c r="Q458" s="1"/>
      <c r="R458" s="1"/>
    </row>
    <row r="459" spans="2:18" ht="12">
      <c r="B459" s="1"/>
      <c r="C459" s="1"/>
      <c r="D459" s="1"/>
      <c r="E459" s="1"/>
      <c r="F459" s="1"/>
      <c r="G459" s="1"/>
      <c r="H459" s="1"/>
      <c r="I459" s="1"/>
      <c r="J459" s="1"/>
      <c r="K459" s="1"/>
      <c r="L459" s="1"/>
      <c r="M459" s="1"/>
      <c r="N459" s="1"/>
      <c r="O459" s="1"/>
      <c r="P459" s="1"/>
      <c r="Q459" s="1"/>
      <c r="R459" s="1"/>
    </row>
    <row r="460" spans="2:18" ht="12">
      <c r="B460" s="1"/>
      <c r="C460" s="1"/>
      <c r="D460" s="1"/>
      <c r="E460" s="1"/>
      <c r="F460" s="1"/>
      <c r="G460" s="1"/>
      <c r="H460" s="1"/>
      <c r="I460" s="1"/>
      <c r="J460" s="1"/>
      <c r="K460" s="1"/>
      <c r="L460" s="1"/>
      <c r="M460" s="1"/>
      <c r="N460" s="1"/>
      <c r="O460" s="1"/>
      <c r="P460" s="1"/>
      <c r="Q460" s="1"/>
      <c r="R460" s="1"/>
    </row>
    <row r="461" spans="2:18" ht="12">
      <c r="B461" s="1"/>
      <c r="C461" s="1"/>
      <c r="D461" s="1"/>
      <c r="E461" s="1"/>
      <c r="F461" s="1"/>
      <c r="G461" s="1"/>
      <c r="H461" s="1"/>
      <c r="I461" s="1"/>
      <c r="J461" s="1"/>
      <c r="K461" s="1"/>
      <c r="L461" s="1"/>
      <c r="M461" s="1"/>
      <c r="N461" s="1"/>
      <c r="O461" s="1"/>
      <c r="P461" s="1"/>
      <c r="Q461" s="1"/>
      <c r="R461" s="1"/>
    </row>
    <row r="462" spans="2:18" ht="12">
      <c r="B462" s="1"/>
      <c r="C462" s="1"/>
      <c r="D462" s="1"/>
      <c r="E462" s="1"/>
      <c r="F462" s="1"/>
      <c r="G462" s="1"/>
      <c r="H462" s="1"/>
      <c r="I462" s="1"/>
      <c r="J462" s="1"/>
      <c r="K462" s="1"/>
      <c r="L462" s="1"/>
      <c r="M462" s="1"/>
      <c r="N462" s="1"/>
      <c r="O462" s="1"/>
      <c r="P462" s="1"/>
      <c r="Q462" s="1"/>
      <c r="R462" s="1"/>
    </row>
    <row r="463" spans="2:18" ht="12">
      <c r="B463" s="1"/>
      <c r="C463" s="1"/>
      <c r="D463" s="1"/>
      <c r="E463" s="1"/>
      <c r="F463" s="1"/>
      <c r="G463" s="1"/>
      <c r="H463" s="1"/>
      <c r="I463" s="1"/>
      <c r="J463" s="1"/>
      <c r="K463" s="1"/>
      <c r="L463" s="1"/>
      <c r="M463" s="1"/>
      <c r="N463" s="1"/>
      <c r="O463" s="1"/>
      <c r="P463" s="1"/>
      <c r="Q463" s="1"/>
      <c r="R463" s="1"/>
    </row>
    <row r="464" spans="2:18" ht="12">
      <c r="B464" s="1"/>
      <c r="C464" s="1"/>
      <c r="D464" s="1"/>
      <c r="E464" s="1"/>
      <c r="F464" s="1"/>
      <c r="G464" s="1"/>
      <c r="H464" s="1"/>
      <c r="I464" s="1"/>
      <c r="J464" s="1"/>
      <c r="K464" s="1"/>
      <c r="L464" s="1"/>
      <c r="M464" s="1"/>
      <c r="N464" s="1"/>
      <c r="O464" s="1"/>
      <c r="P464" s="1"/>
      <c r="Q464" s="1"/>
      <c r="R464" s="1"/>
    </row>
    <row r="465" spans="2:18" ht="12">
      <c r="B465" s="1"/>
      <c r="C465" s="1"/>
      <c r="D465" s="1"/>
      <c r="E465" s="1"/>
      <c r="F465" s="1"/>
      <c r="G465" s="1"/>
      <c r="H465" s="1"/>
      <c r="I465" s="1"/>
      <c r="J465" s="1"/>
      <c r="K465" s="1"/>
      <c r="L465" s="1"/>
      <c r="M465" s="1"/>
      <c r="N465" s="1"/>
      <c r="O465" s="1"/>
      <c r="P465" s="1"/>
      <c r="Q465" s="1"/>
      <c r="R465" s="1"/>
    </row>
    <row r="466" spans="2:18" ht="12">
      <c r="B466" s="1"/>
      <c r="C466" s="1"/>
      <c r="D466" s="1"/>
      <c r="E466" s="1"/>
      <c r="F466" s="1"/>
      <c r="G466" s="1"/>
      <c r="H466" s="1"/>
      <c r="I466" s="1"/>
      <c r="J466" s="1"/>
      <c r="K466" s="1"/>
      <c r="L466" s="1"/>
      <c r="M466" s="1"/>
      <c r="N466" s="1"/>
      <c r="O466" s="1"/>
      <c r="P466" s="1"/>
      <c r="Q466" s="1"/>
      <c r="R466" s="1"/>
    </row>
    <row r="467" spans="2:18" ht="12">
      <c r="B467" s="1"/>
      <c r="C467" s="1"/>
      <c r="D467" s="1"/>
      <c r="E467" s="1"/>
      <c r="F467" s="1"/>
      <c r="G467" s="1"/>
      <c r="H467" s="1"/>
      <c r="I467" s="1"/>
      <c r="J467" s="1"/>
      <c r="K467" s="1"/>
      <c r="L467" s="1"/>
      <c r="M467" s="1"/>
      <c r="N467" s="1"/>
      <c r="O467" s="1"/>
      <c r="P467" s="1"/>
      <c r="Q467" s="1"/>
      <c r="R467" s="1"/>
    </row>
    <row r="468" spans="2:18" ht="12">
      <c r="B468" s="1"/>
      <c r="C468" s="1"/>
      <c r="D468" s="1"/>
      <c r="E468" s="1"/>
      <c r="F468" s="1"/>
      <c r="G468" s="1"/>
      <c r="H468" s="1"/>
      <c r="I468" s="1"/>
      <c r="J468" s="1"/>
      <c r="K468" s="1"/>
      <c r="L468" s="1"/>
      <c r="M468" s="1"/>
      <c r="N468" s="1"/>
      <c r="O468" s="1"/>
      <c r="P468" s="1"/>
      <c r="Q468" s="1"/>
      <c r="R468" s="1"/>
    </row>
    <row r="469" spans="2:18" ht="12">
      <c r="B469" s="1"/>
      <c r="C469" s="1"/>
      <c r="D469" s="1"/>
      <c r="E469" s="1"/>
      <c r="F469" s="1"/>
      <c r="G469" s="1"/>
      <c r="H469" s="1"/>
      <c r="I469" s="1"/>
      <c r="J469" s="1"/>
      <c r="K469" s="1"/>
      <c r="L469" s="1"/>
      <c r="M469" s="1"/>
      <c r="N469" s="1"/>
      <c r="O469" s="1"/>
      <c r="P469" s="1"/>
      <c r="Q469" s="1"/>
      <c r="R469" s="1"/>
    </row>
    <row r="470" spans="2:18" ht="12">
      <c r="B470" s="1"/>
      <c r="C470" s="1"/>
      <c r="D470" s="1"/>
      <c r="E470" s="1"/>
      <c r="F470" s="1"/>
      <c r="G470" s="1"/>
      <c r="H470" s="1"/>
      <c r="I470" s="1"/>
      <c r="J470" s="1"/>
      <c r="K470" s="1"/>
      <c r="L470" s="1"/>
      <c r="M470" s="1"/>
      <c r="N470" s="1"/>
      <c r="O470" s="1"/>
      <c r="P470" s="1"/>
      <c r="Q470" s="1"/>
      <c r="R470" s="1"/>
    </row>
    <row r="471" spans="2:18" ht="12">
      <c r="B471" s="1"/>
      <c r="C471" s="1"/>
      <c r="D471" s="1"/>
      <c r="E471" s="1"/>
      <c r="F471" s="1"/>
      <c r="G471" s="1"/>
      <c r="H471" s="1"/>
      <c r="I471" s="1"/>
      <c r="J471" s="1"/>
      <c r="K471" s="1"/>
      <c r="L471" s="1"/>
      <c r="M471" s="1"/>
      <c r="N471" s="1"/>
      <c r="O471" s="1"/>
      <c r="P471" s="1"/>
      <c r="Q471" s="1"/>
      <c r="R471" s="1"/>
    </row>
    <row r="472" spans="2:18" ht="12">
      <c r="B472" s="1"/>
      <c r="C472" s="1"/>
      <c r="D472" s="1"/>
      <c r="E472" s="1"/>
      <c r="F472" s="1"/>
      <c r="G472" s="1"/>
      <c r="H472" s="1"/>
      <c r="I472" s="1"/>
      <c r="J472" s="1"/>
      <c r="K472" s="1"/>
      <c r="L472" s="1"/>
      <c r="M472" s="1"/>
      <c r="N472" s="1"/>
      <c r="O472" s="1"/>
      <c r="P472" s="1"/>
      <c r="Q472" s="1"/>
      <c r="R472" s="1"/>
    </row>
    <row r="473" spans="2:18" ht="12">
      <c r="B473" s="1"/>
      <c r="C473" s="1"/>
      <c r="D473" s="1"/>
      <c r="E473" s="1"/>
      <c r="F473" s="1"/>
      <c r="G473" s="1"/>
      <c r="H473" s="1"/>
      <c r="I473" s="1"/>
      <c r="J473" s="1"/>
      <c r="K473" s="1"/>
      <c r="L473" s="1"/>
      <c r="M473" s="1"/>
      <c r="N473" s="1"/>
      <c r="O473" s="1"/>
      <c r="P473" s="1"/>
      <c r="Q473" s="1"/>
      <c r="R473" s="1"/>
    </row>
    <row r="474" spans="2:18" ht="12">
      <c r="B474" s="1"/>
      <c r="C474" s="1"/>
      <c r="D474" s="1"/>
      <c r="E474" s="1"/>
      <c r="F474" s="1"/>
      <c r="G474" s="1"/>
      <c r="H474" s="1"/>
      <c r="I474" s="1"/>
      <c r="J474" s="1"/>
      <c r="K474" s="1"/>
      <c r="L474" s="1"/>
      <c r="M474" s="1"/>
      <c r="N474" s="1"/>
      <c r="O474" s="1"/>
      <c r="P474" s="1"/>
      <c r="Q474" s="1"/>
      <c r="R474" s="1"/>
    </row>
    <row r="475" spans="2:18" ht="12">
      <c r="B475" s="1"/>
      <c r="C475" s="1"/>
      <c r="D475" s="1"/>
      <c r="E475" s="1"/>
      <c r="F475" s="1"/>
      <c r="G475" s="1"/>
      <c r="H475" s="1"/>
      <c r="I475" s="1"/>
      <c r="J475" s="1"/>
      <c r="K475" s="1"/>
      <c r="L475" s="1"/>
      <c r="M475" s="1"/>
      <c r="N475" s="1"/>
      <c r="O475" s="1"/>
      <c r="P475" s="1"/>
      <c r="Q475" s="1"/>
      <c r="R475" s="1"/>
    </row>
    <row r="476" spans="2:18" ht="12">
      <c r="B476" s="1"/>
      <c r="C476" s="1"/>
      <c r="D476" s="1"/>
      <c r="E476" s="1"/>
      <c r="F476" s="1"/>
      <c r="G476" s="1"/>
      <c r="H476" s="1"/>
      <c r="I476" s="1"/>
      <c r="J476" s="1"/>
      <c r="K476" s="1"/>
      <c r="L476" s="1"/>
      <c r="M476" s="1"/>
      <c r="N476" s="1"/>
      <c r="O476" s="1"/>
      <c r="P476" s="1"/>
      <c r="Q476" s="1"/>
      <c r="R476" s="1"/>
    </row>
    <row r="477" spans="2:18" ht="12">
      <c r="B477" s="1"/>
      <c r="C477" s="1"/>
      <c r="D477" s="1"/>
      <c r="E477" s="1"/>
      <c r="F477" s="1"/>
      <c r="G477" s="1"/>
      <c r="H477" s="1"/>
      <c r="I477" s="1"/>
      <c r="J477" s="1"/>
      <c r="K477" s="1"/>
      <c r="L477" s="1"/>
      <c r="M477" s="1"/>
      <c r="N477" s="1"/>
      <c r="O477" s="1"/>
      <c r="P477" s="1"/>
      <c r="Q477" s="1"/>
      <c r="R477" s="1"/>
    </row>
    <row r="478" spans="2:18" ht="12">
      <c r="B478" s="1"/>
      <c r="C478" s="1"/>
      <c r="D478" s="1"/>
      <c r="E478" s="1"/>
      <c r="F478" s="1"/>
      <c r="G478" s="1"/>
      <c r="H478" s="1"/>
      <c r="I478" s="1"/>
      <c r="J478" s="1"/>
      <c r="K478" s="1"/>
      <c r="L478" s="1"/>
      <c r="M478" s="1"/>
      <c r="N478" s="1"/>
      <c r="O478" s="1"/>
      <c r="P478" s="1"/>
      <c r="Q478" s="1"/>
      <c r="R478" s="1"/>
    </row>
    <row r="479" spans="2:18" ht="12">
      <c r="B479" s="1"/>
      <c r="C479" s="1"/>
      <c r="D479" s="1"/>
      <c r="E479" s="1"/>
      <c r="F479" s="1"/>
      <c r="G479" s="1"/>
      <c r="H479" s="1"/>
      <c r="I479" s="1"/>
      <c r="J479" s="1"/>
      <c r="K479" s="1"/>
      <c r="L479" s="1"/>
      <c r="M479" s="1"/>
      <c r="N479" s="1"/>
      <c r="O479" s="1"/>
      <c r="P479" s="1"/>
      <c r="Q479" s="1"/>
      <c r="R479" s="1"/>
    </row>
    <row r="480" spans="2:18" ht="12">
      <c r="B480" s="1"/>
      <c r="C480" s="1"/>
      <c r="D480" s="1"/>
      <c r="E480" s="1"/>
      <c r="F480" s="1"/>
      <c r="G480" s="1"/>
      <c r="H480" s="1"/>
      <c r="I480" s="1"/>
      <c r="J480" s="1"/>
      <c r="K480" s="1"/>
      <c r="L480" s="1"/>
      <c r="M480" s="1"/>
      <c r="N480" s="1"/>
      <c r="O480" s="1"/>
      <c r="P480" s="1"/>
      <c r="Q480" s="1"/>
      <c r="R480" s="1"/>
    </row>
    <row r="481" spans="2:18" ht="12">
      <c r="B481" s="1"/>
      <c r="C481" s="1"/>
      <c r="D481" s="1"/>
      <c r="E481" s="1"/>
      <c r="F481" s="1"/>
      <c r="G481" s="1"/>
      <c r="H481" s="1"/>
      <c r="I481" s="1"/>
      <c r="J481" s="1"/>
      <c r="K481" s="1"/>
      <c r="L481" s="1"/>
      <c r="M481" s="1"/>
      <c r="N481" s="1"/>
      <c r="O481" s="1"/>
      <c r="P481" s="1"/>
      <c r="Q481" s="1"/>
      <c r="R481" s="1"/>
    </row>
    <row r="482" spans="2:18" ht="12">
      <c r="B482" s="1"/>
      <c r="C482" s="1"/>
      <c r="D482" s="1"/>
      <c r="E482" s="1"/>
      <c r="F482" s="1"/>
      <c r="G482" s="1"/>
      <c r="H482" s="1"/>
      <c r="I482" s="1"/>
      <c r="J482" s="1"/>
      <c r="K482" s="1"/>
      <c r="L482" s="1"/>
      <c r="M482" s="1"/>
      <c r="N482" s="1"/>
      <c r="O482" s="1"/>
      <c r="P482" s="1"/>
      <c r="Q482" s="1"/>
      <c r="R482" s="1"/>
    </row>
    <row r="483" spans="2:18" ht="12">
      <c r="B483" s="1"/>
      <c r="C483" s="1"/>
      <c r="D483" s="1"/>
      <c r="E483" s="1"/>
      <c r="F483" s="1"/>
      <c r="G483" s="1"/>
      <c r="H483" s="1"/>
      <c r="I483" s="1"/>
      <c r="J483" s="1"/>
      <c r="K483" s="1"/>
      <c r="L483" s="1"/>
      <c r="M483" s="1"/>
      <c r="N483" s="1"/>
      <c r="O483" s="1"/>
      <c r="P483" s="1"/>
      <c r="Q483" s="1"/>
      <c r="R483" s="1"/>
    </row>
    <row r="484" spans="2:18" ht="12">
      <c r="B484" s="1"/>
      <c r="C484" s="1"/>
      <c r="D484" s="1"/>
      <c r="E484" s="1"/>
      <c r="F484" s="1"/>
      <c r="G484" s="1"/>
      <c r="H484" s="1"/>
      <c r="I484" s="1"/>
      <c r="J484" s="1"/>
      <c r="K484" s="1"/>
      <c r="L484" s="1"/>
      <c r="M484" s="1"/>
      <c r="N484" s="1"/>
      <c r="O484" s="1"/>
      <c r="P484" s="1"/>
      <c r="Q484" s="1"/>
      <c r="R484" s="1"/>
    </row>
    <row r="485" spans="2:18" ht="12">
      <c r="B485" s="1"/>
      <c r="C485" s="1"/>
      <c r="D485" s="1"/>
      <c r="E485" s="1"/>
      <c r="F485" s="1"/>
      <c r="G485" s="1"/>
      <c r="H485" s="1"/>
      <c r="I485" s="1"/>
      <c r="J485" s="1"/>
      <c r="K485" s="1"/>
      <c r="L485" s="1"/>
      <c r="M485" s="1"/>
      <c r="N485" s="1"/>
      <c r="O485" s="1"/>
      <c r="P485" s="1"/>
      <c r="Q485" s="1"/>
      <c r="R485" s="1"/>
    </row>
    <row r="486" spans="2:18" ht="12">
      <c r="B486" s="1"/>
      <c r="C486" s="1"/>
      <c r="D486" s="1"/>
      <c r="E486" s="1"/>
      <c r="F486" s="1"/>
      <c r="G486" s="1"/>
      <c r="H486" s="1"/>
      <c r="I486" s="1"/>
      <c r="J486" s="1"/>
      <c r="K486" s="1"/>
      <c r="L486" s="1"/>
      <c r="M486" s="1"/>
      <c r="N486" s="1"/>
      <c r="O486" s="1"/>
      <c r="P486" s="1"/>
      <c r="Q486" s="1"/>
      <c r="R486" s="1"/>
    </row>
    <row r="487" spans="2:18" ht="12">
      <c r="B487" s="1"/>
      <c r="C487" s="1"/>
      <c r="D487" s="1"/>
      <c r="E487" s="1"/>
      <c r="F487" s="1"/>
      <c r="G487" s="1"/>
      <c r="H487" s="1"/>
      <c r="I487" s="1"/>
      <c r="J487" s="1"/>
      <c r="K487" s="1"/>
      <c r="L487" s="1"/>
      <c r="M487" s="1"/>
      <c r="N487" s="1"/>
      <c r="O487" s="1"/>
      <c r="P487" s="1"/>
      <c r="Q487" s="1"/>
      <c r="R487" s="1"/>
    </row>
    <row r="488" spans="2:18" ht="12">
      <c r="B488" s="1"/>
      <c r="C488" s="1"/>
      <c r="D488" s="1"/>
      <c r="E488" s="1"/>
      <c r="F488" s="1"/>
      <c r="G488" s="1"/>
      <c r="H488" s="1"/>
      <c r="I488" s="1"/>
      <c r="J488" s="1"/>
      <c r="K488" s="1"/>
      <c r="L488" s="1"/>
      <c r="M488" s="1"/>
      <c r="N488" s="1"/>
      <c r="O488" s="1"/>
      <c r="P488" s="1"/>
      <c r="Q488" s="1"/>
      <c r="R488" s="1"/>
    </row>
    <row r="489" spans="2:18" ht="12">
      <c r="B489" s="1"/>
      <c r="C489" s="1"/>
      <c r="D489" s="1"/>
      <c r="E489" s="1"/>
      <c r="F489" s="1"/>
      <c r="G489" s="1"/>
      <c r="H489" s="1"/>
      <c r="I489" s="1"/>
      <c r="J489" s="1"/>
      <c r="K489" s="1"/>
      <c r="L489" s="1"/>
      <c r="M489" s="1"/>
      <c r="N489" s="1"/>
      <c r="O489" s="1"/>
      <c r="P489" s="1"/>
      <c r="Q489" s="1"/>
      <c r="R489" s="1"/>
    </row>
    <row r="490" spans="2:18" ht="12">
      <c r="B490" s="1"/>
      <c r="C490" s="1"/>
      <c r="D490" s="1"/>
      <c r="E490" s="1"/>
      <c r="F490" s="1"/>
      <c r="G490" s="1"/>
      <c r="H490" s="1"/>
      <c r="I490" s="1"/>
      <c r="J490" s="1"/>
      <c r="K490" s="1"/>
      <c r="L490" s="1"/>
      <c r="M490" s="1"/>
      <c r="N490" s="1"/>
      <c r="O490" s="1"/>
      <c r="P490" s="1"/>
      <c r="Q490" s="1"/>
      <c r="R490" s="1"/>
    </row>
    <row r="491" spans="2:18" ht="12">
      <c r="B491" s="1"/>
      <c r="C491" s="1"/>
      <c r="D491" s="1"/>
      <c r="E491" s="1"/>
      <c r="F491" s="1"/>
      <c r="G491" s="1"/>
      <c r="H491" s="1"/>
      <c r="I491" s="1"/>
      <c r="J491" s="1"/>
      <c r="K491" s="1"/>
      <c r="L491" s="1"/>
      <c r="M491" s="1"/>
      <c r="N491" s="1"/>
      <c r="O491" s="1"/>
      <c r="P491" s="1"/>
      <c r="Q491" s="1"/>
      <c r="R491" s="1"/>
    </row>
    <row r="492" spans="2:18" ht="12">
      <c r="B492" s="1"/>
      <c r="C492" s="1"/>
      <c r="D492" s="1"/>
      <c r="E492" s="1"/>
      <c r="F492" s="1"/>
      <c r="G492" s="1"/>
      <c r="H492" s="1"/>
      <c r="I492" s="1"/>
      <c r="J492" s="1"/>
      <c r="K492" s="1"/>
      <c r="L492" s="1"/>
      <c r="M492" s="1"/>
      <c r="N492" s="1"/>
      <c r="O492" s="1"/>
      <c r="P492" s="1"/>
      <c r="Q492" s="1"/>
      <c r="R492" s="1"/>
    </row>
    <row r="493" spans="2:18" ht="12">
      <c r="B493" s="1"/>
      <c r="C493" s="1"/>
      <c r="D493" s="1"/>
      <c r="E493" s="1"/>
      <c r="F493" s="1"/>
      <c r="G493" s="1"/>
      <c r="H493" s="1"/>
      <c r="I493" s="1"/>
      <c r="J493" s="1"/>
      <c r="K493" s="1"/>
      <c r="L493" s="1"/>
      <c r="M493" s="1"/>
      <c r="N493" s="1"/>
      <c r="O493" s="1"/>
      <c r="P493" s="1"/>
      <c r="Q493" s="1"/>
      <c r="R493" s="1"/>
    </row>
    <row r="494" spans="2:18" ht="12">
      <c r="B494" s="1"/>
      <c r="C494" s="1"/>
      <c r="D494" s="1"/>
      <c r="E494" s="1"/>
      <c r="F494" s="1"/>
      <c r="G494" s="1"/>
      <c r="H494" s="1"/>
      <c r="I494" s="1"/>
      <c r="J494" s="1"/>
      <c r="K494" s="1"/>
      <c r="L494" s="1"/>
      <c r="M494" s="1"/>
      <c r="N494" s="1"/>
      <c r="O494" s="1"/>
      <c r="P494" s="1"/>
      <c r="Q494" s="1"/>
      <c r="R494" s="1"/>
    </row>
    <row r="495" spans="2:18" ht="12">
      <c r="B495" s="1"/>
      <c r="C495" s="1"/>
      <c r="D495" s="1"/>
      <c r="E495" s="1"/>
      <c r="F495" s="1"/>
      <c r="G495" s="1"/>
      <c r="H495" s="1"/>
      <c r="I495" s="1"/>
      <c r="J495" s="1"/>
      <c r="K495" s="1"/>
      <c r="L495" s="1"/>
      <c r="M495" s="1"/>
      <c r="N495" s="1"/>
      <c r="O495" s="1"/>
      <c r="P495" s="1"/>
      <c r="Q495" s="1"/>
      <c r="R495" s="1"/>
    </row>
    <row r="496" spans="2:18" ht="12">
      <c r="B496" s="1"/>
      <c r="C496" s="1"/>
      <c r="D496" s="1"/>
      <c r="E496" s="1"/>
      <c r="F496" s="1"/>
      <c r="G496" s="1"/>
      <c r="H496" s="1"/>
      <c r="I496" s="1"/>
      <c r="J496" s="1"/>
      <c r="K496" s="1"/>
      <c r="L496" s="1"/>
      <c r="M496" s="1"/>
      <c r="N496" s="1"/>
      <c r="O496" s="1"/>
      <c r="P496" s="1"/>
      <c r="Q496" s="1"/>
      <c r="R496" s="1"/>
    </row>
    <row r="497" spans="2:18" ht="12">
      <c r="B497" s="1"/>
      <c r="C497" s="1"/>
      <c r="D497" s="1"/>
      <c r="E497" s="1"/>
      <c r="F497" s="1"/>
      <c r="G497" s="1"/>
      <c r="H497" s="1"/>
      <c r="I497" s="1"/>
      <c r="J497" s="1"/>
      <c r="K497" s="1"/>
      <c r="L497" s="1"/>
      <c r="M497" s="1"/>
      <c r="N497" s="1"/>
      <c r="O497" s="1"/>
      <c r="P497" s="1"/>
      <c r="Q497" s="1"/>
      <c r="R497" s="1"/>
    </row>
    <row r="498" spans="2:18" ht="12">
      <c r="B498" s="1"/>
      <c r="C498" s="1"/>
      <c r="D498" s="1"/>
      <c r="E498" s="1"/>
      <c r="F498" s="1"/>
      <c r="G498" s="1"/>
      <c r="H498" s="1"/>
      <c r="I498" s="1"/>
      <c r="J498" s="1"/>
      <c r="K498" s="1"/>
      <c r="L498" s="1"/>
      <c r="M498" s="1"/>
      <c r="N498" s="1"/>
      <c r="O498" s="1"/>
      <c r="P498" s="1"/>
      <c r="Q498" s="1"/>
      <c r="R498" s="1"/>
    </row>
    <row r="499" spans="2:18" ht="12">
      <c r="B499" s="1"/>
      <c r="C499" s="1"/>
      <c r="D499" s="1"/>
      <c r="E499" s="1"/>
      <c r="F499" s="1"/>
      <c r="G499" s="1"/>
      <c r="H499" s="1"/>
      <c r="I499" s="1"/>
      <c r="J499" s="1"/>
      <c r="K499" s="1"/>
      <c r="L499" s="1"/>
      <c r="M499" s="1"/>
      <c r="N499" s="1"/>
      <c r="O499" s="1"/>
      <c r="P499" s="1"/>
      <c r="Q499" s="1"/>
      <c r="R499" s="1"/>
    </row>
    <row r="500" spans="2:18" ht="12">
      <c r="B500" s="1"/>
      <c r="C500" s="1"/>
      <c r="D500" s="1"/>
      <c r="E500" s="1"/>
      <c r="F500" s="1"/>
      <c r="G500" s="1"/>
      <c r="H500" s="1"/>
      <c r="I500" s="1"/>
      <c r="J500" s="1"/>
      <c r="K500" s="1"/>
      <c r="L500" s="1"/>
      <c r="M500" s="1"/>
      <c r="N500" s="1"/>
      <c r="O500" s="1"/>
      <c r="P500" s="1"/>
      <c r="Q500" s="1"/>
      <c r="R500" s="1"/>
    </row>
    <row r="501" spans="2:18" ht="12">
      <c r="B501" s="1"/>
      <c r="C501" s="1"/>
      <c r="D501" s="1"/>
      <c r="E501" s="1"/>
      <c r="F501" s="1"/>
      <c r="G501" s="1"/>
      <c r="H501" s="1"/>
      <c r="I501" s="1"/>
      <c r="J501" s="1"/>
      <c r="K501" s="1"/>
      <c r="L501" s="1"/>
      <c r="M501" s="1"/>
      <c r="N501" s="1"/>
      <c r="O501" s="1"/>
      <c r="P501" s="1"/>
      <c r="Q501" s="1"/>
      <c r="R501" s="1"/>
    </row>
    <row r="502" spans="2:18" ht="12">
      <c r="B502" s="1"/>
      <c r="C502" s="1"/>
      <c r="D502" s="1"/>
      <c r="E502" s="1"/>
      <c r="F502" s="1"/>
      <c r="G502" s="1"/>
      <c r="H502" s="1"/>
      <c r="I502" s="1"/>
      <c r="J502" s="1"/>
      <c r="K502" s="1"/>
      <c r="L502" s="1"/>
      <c r="M502" s="1"/>
      <c r="N502" s="1"/>
      <c r="O502" s="1"/>
      <c r="P502" s="1"/>
      <c r="Q502" s="1"/>
      <c r="R502" s="1"/>
    </row>
    <row r="503" spans="2:18" ht="12">
      <c r="B503" s="1"/>
      <c r="C503" s="1"/>
      <c r="D503" s="1"/>
      <c r="E503" s="1"/>
      <c r="F503" s="1"/>
      <c r="G503" s="1"/>
      <c r="H503" s="1"/>
      <c r="I503" s="1"/>
      <c r="J503" s="1"/>
      <c r="K503" s="1"/>
      <c r="L503" s="1"/>
      <c r="M503" s="1"/>
      <c r="N503" s="1"/>
      <c r="O503" s="1"/>
      <c r="P503" s="1"/>
      <c r="Q503" s="1"/>
      <c r="R503" s="1"/>
    </row>
    <row r="504" spans="2:18" ht="12">
      <c r="B504" s="1"/>
      <c r="C504" s="1"/>
      <c r="D504" s="1"/>
      <c r="E504" s="1"/>
      <c r="F504" s="1"/>
      <c r="G504" s="1"/>
      <c r="H504" s="1"/>
      <c r="I504" s="1"/>
      <c r="J504" s="1"/>
      <c r="K504" s="1"/>
      <c r="L504" s="1"/>
      <c r="M504" s="1"/>
      <c r="N504" s="1"/>
      <c r="O504" s="1"/>
      <c r="P504" s="1"/>
      <c r="Q504" s="1"/>
      <c r="R504" s="1"/>
    </row>
    <row r="505" spans="2:18" ht="12">
      <c r="B505" s="1"/>
      <c r="C505" s="1"/>
      <c r="D505" s="1"/>
      <c r="E505" s="1"/>
      <c r="F505" s="1"/>
      <c r="G505" s="1"/>
      <c r="H505" s="1"/>
      <c r="I505" s="1"/>
      <c r="J505" s="1"/>
      <c r="K505" s="1"/>
      <c r="L505" s="1"/>
      <c r="M505" s="1"/>
      <c r="N505" s="1"/>
      <c r="O505" s="1"/>
      <c r="P505" s="1"/>
      <c r="Q505" s="1"/>
      <c r="R505" s="1"/>
    </row>
    <row r="506" spans="2:18" ht="12">
      <c r="B506" s="1"/>
      <c r="C506" s="1"/>
      <c r="D506" s="1"/>
      <c r="E506" s="1"/>
      <c r="F506" s="1"/>
      <c r="G506" s="1"/>
      <c r="H506" s="1"/>
      <c r="I506" s="1"/>
      <c r="J506" s="1"/>
      <c r="K506" s="1"/>
      <c r="L506" s="1"/>
      <c r="M506" s="1"/>
      <c r="N506" s="1"/>
      <c r="O506" s="1"/>
      <c r="P506" s="1"/>
      <c r="Q506" s="1"/>
      <c r="R506" s="1"/>
    </row>
    <row r="507" spans="2:18" ht="12">
      <c r="B507" s="1"/>
      <c r="C507" s="1"/>
      <c r="D507" s="1"/>
      <c r="E507" s="1"/>
      <c r="F507" s="1"/>
      <c r="G507" s="1"/>
      <c r="H507" s="1"/>
      <c r="I507" s="1"/>
      <c r="J507" s="1"/>
      <c r="K507" s="1"/>
      <c r="L507" s="1"/>
      <c r="M507" s="1"/>
      <c r="N507" s="1"/>
      <c r="O507" s="1"/>
      <c r="P507" s="1"/>
      <c r="Q507" s="1"/>
      <c r="R507" s="1"/>
    </row>
    <row r="508" spans="2:18" ht="12">
      <c r="B508" s="1"/>
      <c r="C508" s="1"/>
      <c r="D508" s="1"/>
      <c r="E508" s="1"/>
      <c r="F508" s="1"/>
      <c r="G508" s="1"/>
      <c r="H508" s="1"/>
      <c r="I508" s="1"/>
      <c r="J508" s="1"/>
      <c r="K508" s="1"/>
      <c r="L508" s="1"/>
      <c r="M508" s="1"/>
      <c r="N508" s="1"/>
      <c r="O508" s="1"/>
      <c r="P508" s="1"/>
      <c r="Q508" s="1"/>
      <c r="R508" s="1"/>
    </row>
    <row r="509" spans="2:18" ht="12">
      <c r="B509" s="1"/>
      <c r="C509" s="1"/>
      <c r="D509" s="1"/>
      <c r="E509" s="1"/>
      <c r="F509" s="1"/>
      <c r="G509" s="1"/>
      <c r="H509" s="1"/>
      <c r="I509" s="1"/>
      <c r="J509" s="1"/>
      <c r="K509" s="1"/>
      <c r="L509" s="1"/>
      <c r="M509" s="1"/>
      <c r="N509" s="1"/>
      <c r="O509" s="1"/>
      <c r="P509" s="1"/>
      <c r="Q509" s="1"/>
      <c r="R509" s="1"/>
    </row>
    <row r="510" spans="2:18" ht="12">
      <c r="B510" s="1"/>
      <c r="C510" s="1"/>
      <c r="D510" s="1"/>
      <c r="E510" s="1"/>
      <c r="F510" s="1"/>
      <c r="G510" s="1"/>
      <c r="H510" s="1"/>
      <c r="I510" s="1"/>
      <c r="J510" s="1"/>
      <c r="K510" s="1"/>
      <c r="L510" s="1"/>
      <c r="M510" s="1"/>
      <c r="N510" s="1"/>
      <c r="O510" s="1"/>
      <c r="P510" s="1"/>
      <c r="Q510" s="1"/>
      <c r="R510" s="1"/>
    </row>
    <row r="511" spans="2:18" ht="12">
      <c r="B511" s="1"/>
      <c r="C511" s="1"/>
      <c r="D511" s="1"/>
      <c r="E511" s="1"/>
      <c r="F511" s="1"/>
      <c r="G511" s="1"/>
      <c r="H511" s="1"/>
      <c r="I511" s="1"/>
      <c r="J511" s="1"/>
      <c r="K511" s="1"/>
      <c r="L511" s="1"/>
      <c r="M511" s="1"/>
      <c r="N511" s="1"/>
      <c r="O511" s="1"/>
      <c r="P511" s="1"/>
      <c r="Q511" s="1"/>
      <c r="R511" s="1"/>
    </row>
    <row r="512" spans="2:18" ht="12">
      <c r="B512" s="1"/>
      <c r="C512" s="1"/>
      <c r="D512" s="1"/>
      <c r="E512" s="1"/>
      <c r="F512" s="1"/>
      <c r="G512" s="1"/>
      <c r="H512" s="1"/>
      <c r="I512" s="1"/>
      <c r="J512" s="1"/>
      <c r="K512" s="1"/>
      <c r="L512" s="1"/>
      <c r="M512" s="1"/>
      <c r="N512" s="1"/>
      <c r="O512" s="1"/>
      <c r="P512" s="1"/>
      <c r="Q512" s="1"/>
      <c r="R512" s="1"/>
    </row>
    <row r="513" spans="2:18" ht="12">
      <c r="B513" s="1"/>
      <c r="C513" s="1"/>
      <c r="D513" s="1"/>
      <c r="E513" s="1"/>
      <c r="F513" s="1"/>
      <c r="G513" s="1"/>
      <c r="H513" s="1"/>
      <c r="I513" s="1"/>
      <c r="J513" s="1"/>
      <c r="K513" s="1"/>
      <c r="L513" s="1"/>
      <c r="M513" s="1"/>
      <c r="N513" s="1"/>
      <c r="O513" s="1"/>
      <c r="P513" s="1"/>
      <c r="Q513" s="1"/>
      <c r="R513" s="1"/>
    </row>
    <row r="514" spans="2:18" ht="12">
      <c r="B514" s="1"/>
      <c r="C514" s="1"/>
      <c r="D514" s="1"/>
      <c r="E514" s="1"/>
      <c r="F514" s="1"/>
      <c r="G514" s="1"/>
      <c r="H514" s="1"/>
      <c r="I514" s="1"/>
      <c r="J514" s="1"/>
      <c r="K514" s="1"/>
      <c r="L514" s="1"/>
      <c r="M514" s="1"/>
      <c r="N514" s="1"/>
      <c r="O514" s="1"/>
      <c r="P514" s="1"/>
      <c r="Q514" s="1"/>
      <c r="R514" s="1"/>
    </row>
    <row r="515" spans="2:18" ht="12">
      <c r="B515" s="1"/>
      <c r="C515" s="1"/>
      <c r="D515" s="1"/>
      <c r="E515" s="1"/>
      <c r="F515" s="1"/>
      <c r="G515" s="1"/>
      <c r="H515" s="1"/>
      <c r="I515" s="1"/>
      <c r="J515" s="1"/>
      <c r="K515" s="1"/>
      <c r="L515" s="1"/>
      <c r="M515" s="1"/>
      <c r="N515" s="1"/>
      <c r="O515" s="1"/>
      <c r="P515" s="1"/>
      <c r="Q515" s="1"/>
      <c r="R515" s="1"/>
    </row>
    <row r="516" spans="2:18" ht="12">
      <c r="B516" s="1"/>
      <c r="C516" s="1"/>
      <c r="D516" s="1"/>
      <c r="E516" s="1"/>
      <c r="F516" s="1"/>
      <c r="G516" s="1"/>
      <c r="H516" s="1"/>
      <c r="I516" s="1"/>
      <c r="J516" s="1"/>
      <c r="K516" s="1"/>
      <c r="L516" s="1"/>
      <c r="M516" s="1"/>
      <c r="N516" s="1"/>
      <c r="O516" s="1"/>
      <c r="P516" s="1"/>
      <c r="Q516" s="1"/>
      <c r="R516" s="1"/>
    </row>
    <row r="517" spans="2:18" ht="12">
      <c r="B517" s="1"/>
      <c r="C517" s="1"/>
      <c r="D517" s="1"/>
      <c r="E517" s="1"/>
      <c r="F517" s="1"/>
      <c r="G517" s="1"/>
      <c r="H517" s="1"/>
      <c r="I517" s="1"/>
      <c r="J517" s="1"/>
      <c r="K517" s="1"/>
      <c r="L517" s="1"/>
      <c r="M517" s="1"/>
      <c r="N517" s="1"/>
      <c r="O517" s="1"/>
      <c r="P517" s="1"/>
      <c r="Q517" s="1"/>
      <c r="R517" s="1"/>
    </row>
    <row r="518" spans="2:18" ht="12">
      <c r="B518" s="1"/>
      <c r="C518" s="1"/>
      <c r="D518" s="1"/>
      <c r="E518" s="1"/>
      <c r="F518" s="1"/>
      <c r="G518" s="1"/>
      <c r="H518" s="1"/>
      <c r="I518" s="1"/>
      <c r="J518" s="1"/>
      <c r="K518" s="1"/>
      <c r="L518" s="1"/>
      <c r="M518" s="1"/>
      <c r="N518" s="1"/>
      <c r="O518" s="1"/>
      <c r="P518" s="1"/>
      <c r="Q518" s="1"/>
      <c r="R518" s="1"/>
    </row>
    <row r="519" spans="2:18" ht="12">
      <c r="B519" s="1"/>
      <c r="C519" s="1"/>
      <c r="D519" s="1"/>
      <c r="E519" s="1"/>
      <c r="F519" s="1"/>
      <c r="G519" s="1"/>
      <c r="H519" s="1"/>
      <c r="I519" s="1"/>
      <c r="J519" s="1"/>
      <c r="K519" s="1"/>
      <c r="L519" s="1"/>
      <c r="M519" s="1"/>
      <c r="N519" s="1"/>
      <c r="O519" s="1"/>
      <c r="P519" s="1"/>
      <c r="Q519" s="1"/>
      <c r="R519" s="1"/>
    </row>
    <row r="520" spans="2:18" ht="12">
      <c r="B520" s="1"/>
      <c r="C520" s="1"/>
      <c r="D520" s="1"/>
      <c r="E520" s="1"/>
      <c r="F520" s="1"/>
      <c r="G520" s="1"/>
      <c r="H520" s="1"/>
      <c r="I520" s="1"/>
      <c r="J520" s="1"/>
      <c r="K520" s="1"/>
      <c r="L520" s="1"/>
      <c r="M520" s="1"/>
      <c r="N520" s="1"/>
      <c r="O520" s="1"/>
      <c r="P520" s="1"/>
      <c r="Q520" s="1"/>
      <c r="R520" s="1"/>
    </row>
    <row r="521" spans="2:18" ht="12">
      <c r="B521" s="1"/>
      <c r="C521" s="1"/>
      <c r="D521" s="1"/>
      <c r="E521" s="1"/>
      <c r="F521" s="1"/>
      <c r="G521" s="1"/>
      <c r="H521" s="1"/>
      <c r="I521" s="1"/>
      <c r="J521" s="1"/>
      <c r="K521" s="1"/>
      <c r="L521" s="1"/>
      <c r="M521" s="1"/>
      <c r="N521" s="1"/>
      <c r="O521" s="1"/>
      <c r="P521" s="1"/>
      <c r="Q521" s="1"/>
      <c r="R521" s="1"/>
    </row>
    <row r="522" spans="2:18" ht="12">
      <c r="B522" s="1"/>
      <c r="C522" s="1"/>
      <c r="D522" s="1"/>
      <c r="E522" s="1"/>
      <c r="F522" s="1"/>
      <c r="G522" s="1"/>
      <c r="H522" s="1"/>
      <c r="I522" s="1"/>
      <c r="J522" s="1"/>
      <c r="K522" s="1"/>
      <c r="L522" s="1"/>
      <c r="M522" s="1"/>
      <c r="N522" s="1"/>
      <c r="O522" s="1"/>
      <c r="P522" s="1"/>
      <c r="Q522" s="1"/>
      <c r="R522" s="1"/>
    </row>
    <row r="523" spans="2:18" ht="12">
      <c r="B523" s="1"/>
      <c r="C523" s="1"/>
      <c r="D523" s="1"/>
      <c r="E523" s="1"/>
      <c r="F523" s="1"/>
      <c r="G523" s="1"/>
      <c r="H523" s="1"/>
      <c r="I523" s="1"/>
      <c r="J523" s="1"/>
      <c r="K523" s="1"/>
      <c r="L523" s="1"/>
      <c r="M523" s="1"/>
      <c r="N523" s="1"/>
      <c r="O523" s="1"/>
      <c r="P523" s="1"/>
      <c r="Q523" s="1"/>
      <c r="R523" s="1"/>
    </row>
    <row r="524" spans="2:18" ht="12">
      <c r="B524" s="1"/>
      <c r="C524" s="1"/>
      <c r="D524" s="1"/>
      <c r="E524" s="1"/>
      <c r="F524" s="1"/>
      <c r="G524" s="1"/>
      <c r="H524" s="1"/>
      <c r="I524" s="1"/>
      <c r="J524" s="1"/>
      <c r="K524" s="1"/>
      <c r="L524" s="1"/>
      <c r="M524" s="1"/>
      <c r="N524" s="1"/>
      <c r="O524" s="1"/>
      <c r="P524" s="1"/>
      <c r="Q524" s="1"/>
      <c r="R524" s="1"/>
    </row>
    <row r="525" spans="2:18" ht="12">
      <c r="B525" s="1"/>
      <c r="C525" s="1"/>
      <c r="D525" s="1"/>
      <c r="E525" s="1"/>
      <c r="F525" s="1"/>
      <c r="G525" s="1"/>
      <c r="H525" s="1"/>
      <c r="I525" s="1"/>
      <c r="J525" s="1"/>
      <c r="K525" s="1"/>
      <c r="L525" s="1"/>
      <c r="M525" s="1"/>
      <c r="N525" s="1"/>
      <c r="O525" s="1"/>
      <c r="P525" s="1"/>
      <c r="Q525" s="1"/>
      <c r="R525" s="1"/>
    </row>
    <row r="526" spans="2:18" ht="12">
      <c r="B526" s="1"/>
      <c r="C526" s="1"/>
      <c r="D526" s="1"/>
      <c r="E526" s="1"/>
      <c r="F526" s="1"/>
      <c r="G526" s="1"/>
      <c r="H526" s="1"/>
      <c r="I526" s="1"/>
      <c r="J526" s="1"/>
      <c r="K526" s="1"/>
      <c r="L526" s="1"/>
      <c r="M526" s="1"/>
      <c r="N526" s="1"/>
      <c r="O526" s="1"/>
      <c r="P526" s="1"/>
      <c r="Q526" s="1"/>
      <c r="R526" s="1"/>
    </row>
    <row r="527" spans="2:18" ht="12">
      <c r="B527" s="1"/>
      <c r="C527" s="1"/>
      <c r="D527" s="1"/>
      <c r="E527" s="1"/>
      <c r="F527" s="1"/>
      <c r="G527" s="1"/>
      <c r="H527" s="1"/>
      <c r="I527" s="1"/>
      <c r="J527" s="1"/>
      <c r="K527" s="1"/>
      <c r="L527" s="1"/>
      <c r="M527" s="1"/>
      <c r="N527" s="1"/>
      <c r="O527" s="1"/>
      <c r="P527" s="1"/>
      <c r="Q527" s="1"/>
      <c r="R527" s="1"/>
    </row>
    <row r="528" spans="2:18" ht="12">
      <c r="B528" s="1"/>
      <c r="C528" s="1"/>
      <c r="D528" s="1"/>
      <c r="E528" s="1"/>
      <c r="F528" s="1"/>
      <c r="G528" s="1"/>
      <c r="H528" s="1"/>
      <c r="I528" s="1"/>
      <c r="J528" s="1"/>
      <c r="K528" s="1"/>
      <c r="L528" s="1"/>
      <c r="M528" s="1"/>
      <c r="N528" s="1"/>
      <c r="O528" s="1"/>
      <c r="P528" s="1"/>
      <c r="Q528" s="1"/>
      <c r="R528" s="1"/>
    </row>
    <row r="529" spans="2:18" ht="12">
      <c r="B529" s="1"/>
      <c r="C529" s="1"/>
      <c r="D529" s="1"/>
      <c r="E529" s="1"/>
      <c r="F529" s="1"/>
      <c r="G529" s="1"/>
      <c r="H529" s="1"/>
      <c r="I529" s="1"/>
      <c r="J529" s="1"/>
      <c r="K529" s="1"/>
      <c r="L529" s="1"/>
      <c r="M529" s="1"/>
      <c r="N529" s="1"/>
      <c r="O529" s="1"/>
      <c r="P529" s="1"/>
      <c r="Q529" s="1"/>
      <c r="R529" s="1"/>
    </row>
    <row r="530" spans="2:18" ht="12">
      <c r="B530" s="1"/>
      <c r="C530" s="1"/>
      <c r="D530" s="1"/>
      <c r="E530" s="1"/>
      <c r="F530" s="1"/>
      <c r="G530" s="1"/>
      <c r="H530" s="1"/>
      <c r="I530" s="1"/>
      <c r="J530" s="1"/>
      <c r="K530" s="1"/>
      <c r="L530" s="1"/>
      <c r="M530" s="1"/>
      <c r="N530" s="1"/>
      <c r="O530" s="1"/>
      <c r="P530" s="1"/>
      <c r="Q530" s="1"/>
      <c r="R530" s="1"/>
    </row>
    <row r="531" spans="2:18" ht="12">
      <c r="B531" s="1"/>
      <c r="C531" s="1"/>
      <c r="D531" s="1"/>
      <c r="E531" s="1"/>
      <c r="F531" s="1"/>
      <c r="G531" s="1"/>
      <c r="H531" s="1"/>
      <c r="I531" s="1"/>
      <c r="J531" s="1"/>
      <c r="K531" s="1"/>
      <c r="L531" s="1"/>
      <c r="M531" s="1"/>
      <c r="N531" s="1"/>
      <c r="O531" s="1"/>
      <c r="P531" s="1"/>
      <c r="Q531" s="1"/>
      <c r="R531" s="1"/>
    </row>
    <row r="532" spans="2:18" ht="12">
      <c r="B532" s="1"/>
      <c r="C532" s="1"/>
      <c r="D532" s="1"/>
      <c r="E532" s="1"/>
      <c r="F532" s="1"/>
      <c r="G532" s="1"/>
      <c r="H532" s="1"/>
      <c r="I532" s="1"/>
      <c r="J532" s="1"/>
      <c r="K532" s="1"/>
      <c r="L532" s="1"/>
      <c r="M532" s="1"/>
      <c r="N532" s="1"/>
      <c r="O532" s="1"/>
      <c r="P532" s="1"/>
      <c r="Q532" s="1"/>
      <c r="R532" s="1"/>
    </row>
    <row r="533" spans="2:18" ht="12">
      <c r="B533" s="1"/>
      <c r="C533" s="1"/>
      <c r="D533" s="1"/>
      <c r="E533" s="1"/>
      <c r="F533" s="1"/>
      <c r="G533" s="1"/>
      <c r="H533" s="1"/>
      <c r="I533" s="1"/>
      <c r="J533" s="1"/>
      <c r="K533" s="1"/>
      <c r="L533" s="1"/>
      <c r="M533" s="1"/>
      <c r="N533" s="1"/>
      <c r="O533" s="1"/>
      <c r="P533" s="1"/>
      <c r="Q533" s="1"/>
      <c r="R533" s="1"/>
    </row>
    <row r="534" spans="2:18" ht="12">
      <c r="B534" s="1"/>
      <c r="C534" s="1"/>
      <c r="D534" s="1"/>
      <c r="E534" s="1"/>
      <c r="F534" s="1"/>
      <c r="G534" s="1"/>
      <c r="H534" s="1"/>
      <c r="I534" s="1"/>
      <c r="J534" s="1"/>
      <c r="K534" s="1"/>
      <c r="L534" s="1"/>
      <c r="M534" s="1"/>
      <c r="N534" s="1"/>
      <c r="O534" s="1"/>
      <c r="P534" s="1"/>
      <c r="Q534" s="1"/>
      <c r="R534" s="1"/>
    </row>
    <row r="535" spans="2:18" ht="12">
      <c r="B535" s="1"/>
      <c r="C535" s="1"/>
      <c r="D535" s="1"/>
      <c r="E535" s="1"/>
      <c r="F535" s="1"/>
      <c r="G535" s="1"/>
      <c r="H535" s="1"/>
      <c r="I535" s="1"/>
      <c r="J535" s="1"/>
      <c r="K535" s="1"/>
      <c r="L535" s="1"/>
      <c r="M535" s="1"/>
      <c r="N535" s="1"/>
      <c r="O535" s="1"/>
      <c r="P535" s="1"/>
      <c r="Q535" s="1"/>
      <c r="R535" s="1"/>
    </row>
    <row r="536" spans="2:18" ht="12">
      <c r="B536" s="1"/>
      <c r="C536" s="1"/>
      <c r="D536" s="1"/>
      <c r="E536" s="1"/>
      <c r="F536" s="1"/>
      <c r="G536" s="1"/>
      <c r="H536" s="1"/>
      <c r="I536" s="1"/>
      <c r="J536" s="1"/>
      <c r="K536" s="1"/>
      <c r="L536" s="1"/>
      <c r="M536" s="1"/>
      <c r="N536" s="1"/>
      <c r="O536" s="1"/>
      <c r="P536" s="1"/>
      <c r="Q536" s="1"/>
      <c r="R536" s="1"/>
    </row>
    <row r="537" spans="2:18" ht="12">
      <c r="B537" s="1"/>
      <c r="C537" s="1"/>
      <c r="D537" s="1"/>
      <c r="E537" s="1"/>
      <c r="F537" s="1"/>
      <c r="G537" s="1"/>
      <c r="H537" s="1"/>
      <c r="I537" s="1"/>
      <c r="J537" s="1"/>
      <c r="K537" s="1"/>
      <c r="L537" s="1"/>
      <c r="M537" s="1"/>
      <c r="N537" s="1"/>
      <c r="O537" s="1"/>
      <c r="P537" s="1"/>
      <c r="Q537" s="1"/>
      <c r="R537" s="1"/>
    </row>
    <row r="538" spans="2:18" ht="12">
      <c r="B538" s="1"/>
      <c r="C538" s="1"/>
      <c r="D538" s="1"/>
      <c r="E538" s="1"/>
      <c r="F538" s="1"/>
      <c r="G538" s="1"/>
      <c r="H538" s="1"/>
      <c r="I538" s="1"/>
      <c r="J538" s="1"/>
      <c r="K538" s="1"/>
      <c r="L538" s="1"/>
      <c r="M538" s="1"/>
      <c r="N538" s="1"/>
      <c r="O538" s="1"/>
      <c r="P538" s="1"/>
      <c r="Q538" s="1"/>
      <c r="R538" s="1"/>
    </row>
    <row r="539" spans="2:18" ht="12">
      <c r="B539" s="1"/>
      <c r="C539" s="1"/>
      <c r="D539" s="1"/>
      <c r="E539" s="1"/>
      <c r="F539" s="1"/>
      <c r="G539" s="1"/>
      <c r="H539" s="1"/>
      <c r="I539" s="1"/>
      <c r="J539" s="1"/>
      <c r="K539" s="1"/>
      <c r="L539" s="1"/>
      <c r="M539" s="1"/>
      <c r="N539" s="1"/>
      <c r="O539" s="1"/>
      <c r="P539" s="1"/>
      <c r="Q539" s="1"/>
      <c r="R539" s="1"/>
    </row>
    <row r="540" spans="2:18" ht="12">
      <c r="B540" s="1"/>
      <c r="C540" s="1"/>
      <c r="D540" s="1"/>
      <c r="E540" s="1"/>
      <c r="F540" s="1"/>
      <c r="G540" s="1"/>
      <c r="H540" s="1"/>
      <c r="I540" s="1"/>
      <c r="J540" s="1"/>
      <c r="K540" s="1"/>
      <c r="L540" s="1"/>
      <c r="M540" s="1"/>
      <c r="N540" s="1"/>
      <c r="O540" s="1"/>
      <c r="P540" s="1"/>
      <c r="Q540" s="1"/>
      <c r="R540" s="1"/>
    </row>
    <row r="541" spans="2:18" ht="12">
      <c r="B541" s="1"/>
      <c r="C541" s="1"/>
      <c r="D541" s="1"/>
      <c r="E541" s="1"/>
      <c r="F541" s="1"/>
      <c r="G541" s="1"/>
      <c r="H541" s="1"/>
      <c r="I541" s="1"/>
      <c r="J541" s="1"/>
      <c r="K541" s="1"/>
      <c r="L541" s="1"/>
      <c r="M541" s="1"/>
      <c r="N541" s="1"/>
      <c r="O541" s="1"/>
      <c r="P541" s="1"/>
      <c r="Q541" s="1"/>
      <c r="R541" s="1"/>
    </row>
    <row r="542" spans="2:18" ht="12">
      <c r="B542" s="1"/>
      <c r="C542" s="1"/>
      <c r="D542" s="1"/>
      <c r="E542" s="1"/>
      <c r="F542" s="1"/>
      <c r="G542" s="1"/>
      <c r="H542" s="1"/>
      <c r="I542" s="1"/>
      <c r="J542" s="1"/>
      <c r="K542" s="1"/>
      <c r="L542" s="1"/>
      <c r="M542" s="1"/>
      <c r="N542" s="1"/>
      <c r="O542" s="1"/>
      <c r="P542" s="1"/>
      <c r="Q542" s="1"/>
      <c r="R542" s="1"/>
    </row>
    <row r="543" spans="2:18" ht="12">
      <c r="B543" s="1"/>
      <c r="C543" s="1"/>
      <c r="D543" s="1"/>
      <c r="E543" s="1"/>
      <c r="F543" s="1"/>
      <c r="G543" s="1"/>
      <c r="H543" s="1"/>
      <c r="I543" s="1"/>
      <c r="J543" s="1"/>
      <c r="K543" s="1"/>
      <c r="L543" s="1"/>
      <c r="M543" s="1"/>
      <c r="N543" s="1"/>
      <c r="O543" s="1"/>
      <c r="P543" s="1"/>
      <c r="Q543" s="1"/>
      <c r="R543" s="1"/>
    </row>
    <row r="544" spans="2:18" ht="12">
      <c r="B544" s="1"/>
      <c r="C544" s="1"/>
      <c r="D544" s="1"/>
      <c r="E544" s="1"/>
      <c r="F544" s="1"/>
      <c r="G544" s="1"/>
      <c r="H544" s="1"/>
      <c r="I544" s="1"/>
      <c r="J544" s="1"/>
      <c r="K544" s="1"/>
      <c r="L544" s="1"/>
      <c r="M544" s="1"/>
      <c r="N544" s="1"/>
      <c r="O544" s="1"/>
      <c r="P544" s="1"/>
      <c r="Q544" s="1"/>
      <c r="R544" s="1"/>
    </row>
    <row r="545" spans="2:18" ht="12">
      <c r="B545" s="1"/>
      <c r="C545" s="1"/>
      <c r="D545" s="1"/>
      <c r="E545" s="1"/>
      <c r="F545" s="1"/>
      <c r="G545" s="1"/>
      <c r="H545" s="1"/>
      <c r="I545" s="1"/>
      <c r="J545" s="1"/>
      <c r="K545" s="1"/>
      <c r="L545" s="1"/>
      <c r="M545" s="1"/>
      <c r="N545" s="1"/>
      <c r="O545" s="1"/>
      <c r="P545" s="1"/>
      <c r="Q545" s="1"/>
      <c r="R545" s="1"/>
    </row>
    <row r="546" spans="2:18" ht="12">
      <c r="B546" s="1"/>
      <c r="C546" s="1"/>
      <c r="D546" s="1"/>
      <c r="E546" s="1"/>
      <c r="F546" s="1"/>
      <c r="G546" s="1"/>
      <c r="H546" s="1"/>
      <c r="I546" s="1"/>
      <c r="J546" s="1"/>
      <c r="K546" s="1"/>
      <c r="L546" s="1"/>
      <c r="M546" s="1"/>
      <c r="N546" s="1"/>
      <c r="O546" s="1"/>
      <c r="P546" s="1"/>
      <c r="Q546" s="1"/>
      <c r="R546" s="1"/>
    </row>
    <row r="547" spans="2:18" ht="12">
      <c r="B547" s="1"/>
      <c r="C547" s="1"/>
      <c r="D547" s="1"/>
      <c r="E547" s="1"/>
      <c r="F547" s="1"/>
      <c r="G547" s="1"/>
      <c r="H547" s="1"/>
      <c r="I547" s="1"/>
      <c r="J547" s="1"/>
      <c r="K547" s="1"/>
      <c r="L547" s="1"/>
      <c r="M547" s="1"/>
      <c r="N547" s="1"/>
      <c r="O547" s="1"/>
      <c r="P547" s="1"/>
      <c r="Q547" s="1"/>
      <c r="R547" s="1"/>
    </row>
    <row r="548" spans="2:18" ht="12">
      <c r="B548" s="1"/>
      <c r="C548" s="1"/>
      <c r="D548" s="1"/>
      <c r="E548" s="1"/>
      <c r="F548" s="1"/>
      <c r="G548" s="1"/>
      <c r="H548" s="1"/>
      <c r="I548" s="1"/>
      <c r="J548" s="1"/>
      <c r="K548" s="1"/>
      <c r="L548" s="1"/>
      <c r="M548" s="1"/>
      <c r="N548" s="1"/>
      <c r="O548" s="1"/>
      <c r="P548" s="1"/>
      <c r="Q548" s="1"/>
      <c r="R548" s="1"/>
    </row>
    <row r="549" spans="2:18" ht="12">
      <c r="B549" s="1"/>
      <c r="C549" s="1"/>
      <c r="D549" s="1"/>
      <c r="E549" s="1"/>
      <c r="F549" s="1"/>
      <c r="G549" s="1"/>
      <c r="H549" s="1"/>
      <c r="I549" s="1"/>
      <c r="J549" s="1"/>
      <c r="K549" s="1"/>
      <c r="L549" s="1"/>
      <c r="M549" s="1"/>
      <c r="N549" s="1"/>
      <c r="O549" s="1"/>
      <c r="P549" s="1"/>
      <c r="Q549" s="1"/>
      <c r="R549" s="1"/>
    </row>
    <row r="550" spans="2:18" ht="12">
      <c r="B550" s="1"/>
      <c r="C550" s="1"/>
      <c r="D550" s="1"/>
      <c r="E550" s="1"/>
      <c r="F550" s="1"/>
      <c r="G550" s="1"/>
      <c r="H550" s="1"/>
      <c r="I550" s="1"/>
      <c r="J550" s="1"/>
      <c r="K550" s="1"/>
      <c r="L550" s="1"/>
      <c r="M550" s="1"/>
      <c r="N550" s="1"/>
      <c r="O550" s="1"/>
      <c r="P550" s="1"/>
      <c r="Q550" s="1"/>
      <c r="R550" s="1"/>
    </row>
    <row r="551" spans="2:18" ht="12">
      <c r="B551" s="1"/>
      <c r="C551" s="1"/>
      <c r="D551" s="1"/>
      <c r="E551" s="1"/>
      <c r="F551" s="1"/>
      <c r="G551" s="1"/>
      <c r="H551" s="1"/>
      <c r="I551" s="1"/>
      <c r="J551" s="1"/>
      <c r="K551" s="1"/>
      <c r="L551" s="1"/>
      <c r="M551" s="1"/>
      <c r="N551" s="1"/>
      <c r="O551" s="1"/>
      <c r="P551" s="1"/>
      <c r="Q551" s="1"/>
      <c r="R551" s="1"/>
    </row>
    <row r="552" spans="2:18" ht="12">
      <c r="B552" s="1"/>
      <c r="C552" s="1"/>
      <c r="D552" s="1"/>
      <c r="E552" s="1"/>
      <c r="F552" s="1"/>
      <c r="G552" s="1"/>
      <c r="H552" s="1"/>
      <c r="I552" s="1"/>
      <c r="J552" s="1"/>
      <c r="K552" s="1"/>
      <c r="L552" s="1"/>
      <c r="M552" s="1"/>
      <c r="N552" s="1"/>
      <c r="O552" s="1"/>
      <c r="P552" s="1"/>
      <c r="Q552" s="1"/>
      <c r="R552" s="1"/>
    </row>
    <row r="553" spans="2:18" ht="12">
      <c r="B553" s="1"/>
      <c r="C553" s="1"/>
      <c r="D553" s="1"/>
      <c r="E553" s="1"/>
      <c r="F553" s="1"/>
      <c r="G553" s="1"/>
      <c r="H553" s="1"/>
      <c r="I553" s="1"/>
      <c r="J553" s="1"/>
      <c r="K553" s="1"/>
      <c r="L553" s="1"/>
      <c r="M553" s="1"/>
      <c r="N553" s="1"/>
      <c r="O553" s="1"/>
      <c r="P553" s="1"/>
      <c r="Q553" s="1"/>
      <c r="R553" s="1"/>
    </row>
    <row r="554" spans="2:18" ht="12">
      <c r="B554" s="1"/>
      <c r="C554" s="1"/>
      <c r="D554" s="1"/>
      <c r="E554" s="1"/>
      <c r="F554" s="1"/>
      <c r="G554" s="1"/>
      <c r="H554" s="1"/>
      <c r="I554" s="1"/>
      <c r="J554" s="1"/>
      <c r="K554" s="1"/>
      <c r="L554" s="1"/>
      <c r="M554" s="1"/>
      <c r="N554" s="1"/>
      <c r="O554" s="1"/>
      <c r="P554" s="1"/>
      <c r="Q554" s="1"/>
      <c r="R554" s="1"/>
    </row>
    <row r="555" spans="2:18" ht="12">
      <c r="B555" s="1"/>
      <c r="C555" s="1"/>
      <c r="D555" s="1"/>
      <c r="E555" s="1"/>
      <c r="F555" s="1"/>
      <c r="G555" s="1"/>
      <c r="H555" s="1"/>
      <c r="I555" s="1"/>
      <c r="J555" s="1"/>
      <c r="K555" s="1"/>
      <c r="L555" s="1"/>
      <c r="M555" s="1"/>
      <c r="N555" s="1"/>
      <c r="O555" s="1"/>
      <c r="P555" s="1"/>
      <c r="Q555" s="1"/>
      <c r="R555" s="1"/>
    </row>
    <row r="556" spans="2:18" ht="12">
      <c r="B556" s="1"/>
      <c r="C556" s="1"/>
      <c r="D556" s="1"/>
      <c r="E556" s="1"/>
      <c r="F556" s="1"/>
      <c r="G556" s="1"/>
      <c r="H556" s="1"/>
      <c r="I556" s="1"/>
      <c r="J556" s="1"/>
      <c r="K556" s="1"/>
      <c r="L556" s="1"/>
      <c r="M556" s="1"/>
      <c r="N556" s="1"/>
      <c r="O556" s="1"/>
      <c r="P556" s="1"/>
      <c r="Q556" s="1"/>
      <c r="R556" s="1"/>
    </row>
    <row r="557" spans="2:18" ht="12">
      <c r="B557" s="1"/>
      <c r="C557" s="1"/>
      <c r="D557" s="1"/>
      <c r="E557" s="1"/>
      <c r="F557" s="1"/>
      <c r="G557" s="1"/>
      <c r="H557" s="1"/>
      <c r="I557" s="1"/>
      <c r="J557" s="1"/>
      <c r="K557" s="1"/>
      <c r="L557" s="1"/>
      <c r="M557" s="1"/>
      <c r="N557" s="1"/>
      <c r="O557" s="1"/>
      <c r="P557" s="1"/>
      <c r="Q557" s="1"/>
      <c r="R557" s="1"/>
    </row>
    <row r="558" spans="2:18" ht="12">
      <c r="B558" s="1"/>
      <c r="C558" s="1"/>
      <c r="D558" s="1"/>
      <c r="E558" s="1"/>
      <c r="F558" s="1"/>
      <c r="G558" s="1"/>
      <c r="H558" s="1"/>
      <c r="I558" s="1"/>
      <c r="J558" s="1"/>
      <c r="K558" s="1"/>
      <c r="L558" s="1"/>
      <c r="M558" s="1"/>
      <c r="N558" s="1"/>
      <c r="O558" s="1"/>
      <c r="P558" s="1"/>
      <c r="Q558" s="1"/>
      <c r="R558" s="1"/>
    </row>
    <row r="559" spans="2:18" ht="12">
      <c r="B559" s="1"/>
      <c r="C559" s="1"/>
      <c r="D559" s="1"/>
      <c r="E559" s="1"/>
      <c r="F559" s="1"/>
      <c r="G559" s="1"/>
      <c r="H559" s="1"/>
      <c r="I559" s="1"/>
      <c r="J559" s="1"/>
      <c r="K559" s="1"/>
      <c r="L559" s="1"/>
      <c r="M559" s="1"/>
      <c r="N559" s="1"/>
      <c r="O559" s="1"/>
      <c r="P559" s="1"/>
      <c r="Q559" s="1"/>
      <c r="R559" s="1"/>
    </row>
    <row r="560" spans="2:18" ht="12">
      <c r="B560" s="1"/>
      <c r="C560" s="1"/>
      <c r="D560" s="1"/>
      <c r="E560" s="1"/>
      <c r="F560" s="1"/>
      <c r="G560" s="1"/>
      <c r="H560" s="1"/>
      <c r="I560" s="1"/>
      <c r="J560" s="1"/>
      <c r="K560" s="1"/>
      <c r="L560" s="1"/>
      <c r="M560" s="1"/>
      <c r="N560" s="1"/>
      <c r="O560" s="1"/>
      <c r="P560" s="1"/>
      <c r="Q560" s="1"/>
      <c r="R560" s="1"/>
    </row>
    <row r="561" spans="2:18" ht="12">
      <c r="B561" s="1"/>
      <c r="C561" s="1"/>
      <c r="D561" s="1"/>
      <c r="E561" s="1"/>
      <c r="F561" s="1"/>
      <c r="G561" s="1"/>
      <c r="H561" s="1"/>
      <c r="I561" s="1"/>
      <c r="J561" s="1"/>
      <c r="K561" s="1"/>
      <c r="L561" s="1"/>
      <c r="M561" s="1"/>
      <c r="N561" s="1"/>
      <c r="O561" s="1"/>
      <c r="P561" s="1"/>
      <c r="Q561" s="1"/>
      <c r="R561" s="1"/>
    </row>
    <row r="562" spans="2:18" ht="12">
      <c r="B562" s="1"/>
      <c r="C562" s="1"/>
      <c r="D562" s="1"/>
      <c r="E562" s="1"/>
      <c r="F562" s="1"/>
      <c r="G562" s="1"/>
      <c r="H562" s="1"/>
      <c r="I562" s="1"/>
      <c r="J562" s="1"/>
      <c r="K562" s="1"/>
      <c r="L562" s="1"/>
      <c r="M562" s="1"/>
      <c r="N562" s="1"/>
      <c r="O562" s="1"/>
      <c r="P562" s="1"/>
      <c r="Q562" s="1"/>
      <c r="R562" s="1"/>
    </row>
    <row r="563" spans="2:18" ht="12">
      <c r="B563" s="1"/>
      <c r="C563" s="1"/>
      <c r="D563" s="1"/>
      <c r="E563" s="1"/>
      <c r="F563" s="1"/>
      <c r="G563" s="1"/>
      <c r="H563" s="1"/>
      <c r="I563" s="1"/>
      <c r="J563" s="1"/>
      <c r="K563" s="1"/>
      <c r="L563" s="1"/>
      <c r="M563" s="1"/>
      <c r="N563" s="1"/>
      <c r="O563" s="1"/>
      <c r="P563" s="1"/>
      <c r="Q563" s="1"/>
      <c r="R563" s="1"/>
    </row>
    <row r="564" spans="2:18" ht="12">
      <c r="B564" s="1"/>
      <c r="C564" s="1"/>
      <c r="D564" s="1"/>
      <c r="E564" s="1"/>
      <c r="F564" s="1"/>
      <c r="G564" s="1"/>
      <c r="H564" s="1"/>
      <c r="I564" s="1"/>
      <c r="J564" s="1"/>
      <c r="K564" s="1"/>
      <c r="L564" s="1"/>
      <c r="M564" s="1"/>
      <c r="N564" s="1"/>
      <c r="O564" s="1"/>
      <c r="P564" s="1"/>
      <c r="Q564" s="1"/>
      <c r="R564" s="1"/>
    </row>
    <row r="565" spans="2:18" ht="12">
      <c r="B565" s="1"/>
      <c r="C565" s="1"/>
      <c r="D565" s="1"/>
      <c r="E565" s="1"/>
      <c r="F565" s="1"/>
      <c r="G565" s="1"/>
      <c r="H565" s="1"/>
      <c r="I565" s="1"/>
      <c r="J565" s="1"/>
      <c r="K565" s="1"/>
      <c r="L565" s="1"/>
      <c r="M565" s="1"/>
      <c r="N565" s="1"/>
      <c r="O565" s="1"/>
      <c r="P565" s="1"/>
      <c r="Q565" s="1"/>
      <c r="R565" s="1"/>
    </row>
    <row r="566" spans="2:18" ht="12">
      <c r="B566" s="1"/>
      <c r="C566" s="1"/>
      <c r="D566" s="1"/>
      <c r="E566" s="1"/>
      <c r="F566" s="1"/>
      <c r="G566" s="1"/>
      <c r="H566" s="1"/>
      <c r="I566" s="1"/>
      <c r="J566" s="1"/>
      <c r="K566" s="1"/>
      <c r="L566" s="1"/>
      <c r="M566" s="1"/>
      <c r="N566" s="1"/>
      <c r="O566" s="1"/>
      <c r="P566" s="1"/>
      <c r="Q566" s="1"/>
      <c r="R566" s="1"/>
    </row>
    <row r="567" spans="2:18" ht="12">
      <c r="B567" s="1"/>
      <c r="C567" s="1"/>
      <c r="D567" s="1"/>
      <c r="E567" s="1"/>
      <c r="F567" s="1"/>
      <c r="G567" s="1"/>
      <c r="H567" s="1"/>
      <c r="I567" s="1"/>
      <c r="J567" s="1"/>
      <c r="K567" s="1"/>
      <c r="L567" s="1"/>
      <c r="M567" s="1"/>
      <c r="N567" s="1"/>
      <c r="O567" s="1"/>
      <c r="P567" s="1"/>
      <c r="Q567" s="1"/>
      <c r="R567" s="1"/>
    </row>
    <row r="568" spans="2:18" ht="12">
      <c r="B568" s="1"/>
      <c r="C568" s="1"/>
      <c r="D568" s="1"/>
      <c r="E568" s="1"/>
      <c r="F568" s="1"/>
      <c r="G568" s="1"/>
      <c r="H568" s="1"/>
      <c r="I568" s="1"/>
      <c r="J568" s="1"/>
      <c r="K568" s="1"/>
      <c r="L568" s="1"/>
      <c r="M568" s="1"/>
      <c r="N568" s="1"/>
      <c r="O568" s="1"/>
      <c r="P568" s="1"/>
      <c r="Q568" s="1"/>
      <c r="R568" s="1"/>
    </row>
    <row r="569" spans="2:18" ht="12">
      <c r="B569" s="1"/>
      <c r="C569" s="1"/>
      <c r="D569" s="1"/>
      <c r="E569" s="1"/>
      <c r="F569" s="1"/>
      <c r="G569" s="1"/>
      <c r="H569" s="1"/>
      <c r="I569" s="1"/>
      <c r="J569" s="1"/>
      <c r="K569" s="1"/>
      <c r="L569" s="1"/>
      <c r="M569" s="1"/>
      <c r="N569" s="1"/>
      <c r="O569" s="1"/>
      <c r="P569" s="1"/>
      <c r="Q569" s="1"/>
      <c r="R569" s="1"/>
    </row>
    <row r="570" spans="2:18" ht="12">
      <c r="B570" s="1"/>
      <c r="C570" s="1"/>
      <c r="D570" s="1"/>
      <c r="E570" s="1"/>
      <c r="F570" s="1"/>
      <c r="G570" s="1"/>
      <c r="H570" s="1"/>
      <c r="I570" s="1"/>
      <c r="J570" s="1"/>
      <c r="K570" s="1"/>
      <c r="L570" s="1"/>
      <c r="M570" s="1"/>
      <c r="N570" s="1"/>
      <c r="O570" s="1"/>
      <c r="P570" s="1"/>
      <c r="Q570" s="1"/>
      <c r="R570" s="1"/>
    </row>
    <row r="571" spans="2:18" ht="12">
      <c r="B571" s="1"/>
      <c r="C571" s="1"/>
      <c r="D571" s="1"/>
      <c r="E571" s="1"/>
      <c r="F571" s="1"/>
      <c r="G571" s="1"/>
      <c r="H571" s="1"/>
      <c r="I571" s="1"/>
      <c r="J571" s="1"/>
      <c r="K571" s="1"/>
      <c r="L571" s="1"/>
      <c r="M571" s="1"/>
      <c r="N571" s="1"/>
      <c r="O571" s="1"/>
      <c r="P571" s="1"/>
      <c r="Q571" s="1"/>
      <c r="R571" s="1"/>
    </row>
    <row r="572" spans="2:18" ht="12">
      <c r="B572" s="1"/>
      <c r="C572" s="1"/>
      <c r="D572" s="1"/>
      <c r="E572" s="1"/>
      <c r="F572" s="1"/>
      <c r="G572" s="1"/>
      <c r="H572" s="1"/>
      <c r="I572" s="1"/>
      <c r="J572" s="1"/>
      <c r="K572" s="1"/>
      <c r="L572" s="1"/>
      <c r="M572" s="1"/>
      <c r="N572" s="1"/>
      <c r="O572" s="1"/>
      <c r="P572" s="1"/>
      <c r="Q572" s="1"/>
      <c r="R572" s="1"/>
    </row>
    <row r="573" spans="2:18" ht="12">
      <c r="B573" s="1"/>
      <c r="C573" s="1"/>
      <c r="D573" s="1"/>
      <c r="E573" s="1"/>
      <c r="F573" s="1"/>
      <c r="G573" s="1"/>
      <c r="H573" s="1"/>
      <c r="I573" s="1"/>
      <c r="J573" s="1"/>
      <c r="K573" s="1"/>
      <c r="L573" s="1"/>
      <c r="M573" s="1"/>
      <c r="N573" s="1"/>
      <c r="O573" s="1"/>
      <c r="P573" s="1"/>
      <c r="Q573" s="1"/>
      <c r="R573" s="1"/>
    </row>
    <row r="574" spans="2:18" ht="12">
      <c r="B574" s="1"/>
      <c r="C574" s="1"/>
      <c r="D574" s="1"/>
      <c r="E574" s="1"/>
      <c r="F574" s="1"/>
      <c r="G574" s="1"/>
      <c r="H574" s="1"/>
      <c r="I574" s="1"/>
      <c r="J574" s="1"/>
      <c r="K574" s="1"/>
      <c r="L574" s="1"/>
      <c r="M574" s="1"/>
      <c r="N574" s="1"/>
      <c r="O574" s="1"/>
      <c r="P574" s="1"/>
      <c r="Q574" s="1"/>
      <c r="R574" s="1"/>
    </row>
    <row r="575" spans="2:18" ht="12">
      <c r="B575" s="1"/>
      <c r="C575" s="1"/>
      <c r="D575" s="1"/>
      <c r="E575" s="1"/>
      <c r="F575" s="1"/>
      <c r="G575" s="1"/>
      <c r="H575" s="1"/>
      <c r="I575" s="1"/>
      <c r="J575" s="1"/>
      <c r="K575" s="1"/>
      <c r="L575" s="1"/>
      <c r="M575" s="1"/>
      <c r="N575" s="1"/>
      <c r="O575" s="1"/>
      <c r="P575" s="1"/>
      <c r="Q575" s="1"/>
      <c r="R575" s="1"/>
    </row>
    <row r="576" spans="2:18" ht="12">
      <c r="B576" s="1"/>
      <c r="C576" s="1"/>
      <c r="D576" s="1"/>
      <c r="E576" s="1"/>
      <c r="F576" s="1"/>
      <c r="G576" s="1"/>
      <c r="H576" s="1"/>
      <c r="I576" s="1"/>
      <c r="J576" s="1"/>
      <c r="K576" s="1"/>
      <c r="L576" s="1"/>
      <c r="M576" s="1"/>
      <c r="N576" s="1"/>
      <c r="O576" s="1"/>
      <c r="P576" s="1"/>
      <c r="Q576" s="1"/>
      <c r="R576" s="1"/>
    </row>
    <row r="577" spans="2:18" ht="12">
      <c r="B577" s="1"/>
      <c r="C577" s="1"/>
      <c r="D577" s="1"/>
      <c r="E577" s="1"/>
      <c r="F577" s="1"/>
      <c r="G577" s="1"/>
      <c r="H577" s="1"/>
      <c r="I577" s="1"/>
      <c r="J577" s="1"/>
      <c r="K577" s="1"/>
      <c r="L577" s="1"/>
      <c r="M577" s="1"/>
      <c r="N577" s="1"/>
      <c r="O577" s="1"/>
      <c r="P577" s="1"/>
      <c r="Q577" s="1"/>
      <c r="R577" s="1"/>
    </row>
    <row r="578" spans="2:18" ht="12">
      <c r="B578" s="1"/>
      <c r="C578" s="1"/>
      <c r="D578" s="1"/>
      <c r="E578" s="1"/>
      <c r="F578" s="1"/>
      <c r="G578" s="1"/>
      <c r="H578" s="1"/>
      <c r="I578" s="1"/>
      <c r="J578" s="1"/>
      <c r="K578" s="1"/>
      <c r="L578" s="1"/>
      <c r="M578" s="1"/>
      <c r="N578" s="1"/>
      <c r="O578" s="1"/>
      <c r="P578" s="1"/>
      <c r="Q578" s="1"/>
      <c r="R578" s="1"/>
    </row>
    <row r="579" spans="2:18" ht="12">
      <c r="B579" s="1"/>
      <c r="C579" s="1"/>
      <c r="D579" s="1"/>
      <c r="E579" s="1"/>
      <c r="F579" s="1"/>
      <c r="G579" s="1"/>
      <c r="H579" s="1"/>
      <c r="I579" s="1"/>
      <c r="J579" s="1"/>
      <c r="K579" s="1"/>
      <c r="L579" s="1"/>
      <c r="M579" s="1"/>
      <c r="N579" s="1"/>
      <c r="O579" s="1"/>
      <c r="P579" s="1"/>
      <c r="Q579" s="1"/>
      <c r="R579" s="1"/>
    </row>
    <row r="580" spans="2:18" ht="12">
      <c r="B580" s="1"/>
      <c r="C580" s="1"/>
      <c r="D580" s="1"/>
      <c r="E580" s="1"/>
      <c r="F580" s="1"/>
      <c r="G580" s="1"/>
      <c r="H580" s="1"/>
      <c r="I580" s="1"/>
      <c r="J580" s="1"/>
      <c r="K580" s="1"/>
      <c r="L580" s="1"/>
      <c r="M580" s="1"/>
      <c r="N580" s="1"/>
      <c r="O580" s="1"/>
      <c r="P580" s="1"/>
      <c r="Q580" s="1"/>
      <c r="R580" s="1"/>
    </row>
    <row r="581" spans="2:18" ht="12">
      <c r="B581" s="1"/>
      <c r="C581" s="1"/>
      <c r="D581" s="1"/>
      <c r="E581" s="1"/>
      <c r="F581" s="1"/>
      <c r="G581" s="1"/>
      <c r="H581" s="1"/>
      <c r="I581" s="1"/>
      <c r="J581" s="1"/>
      <c r="K581" s="1"/>
      <c r="L581" s="1"/>
      <c r="M581" s="1"/>
      <c r="N581" s="1"/>
      <c r="O581" s="1"/>
      <c r="P581" s="1"/>
      <c r="Q581" s="1"/>
      <c r="R581" s="1"/>
    </row>
    <row r="582" spans="2:18" ht="12">
      <c r="B582" s="1"/>
      <c r="C582" s="1"/>
      <c r="D582" s="1"/>
      <c r="E582" s="1"/>
      <c r="F582" s="1"/>
      <c r="G582" s="1"/>
      <c r="H582" s="1"/>
      <c r="I582" s="1"/>
      <c r="J582" s="1"/>
      <c r="K582" s="1"/>
      <c r="L582" s="1"/>
      <c r="M582" s="1"/>
      <c r="N582" s="1"/>
      <c r="O582" s="1"/>
      <c r="P582" s="1"/>
      <c r="Q582" s="1"/>
      <c r="R582" s="1"/>
    </row>
    <row r="583" spans="2:18" ht="12">
      <c r="B583" s="1"/>
      <c r="C583" s="1"/>
      <c r="D583" s="1"/>
      <c r="E583" s="1"/>
      <c r="F583" s="1"/>
      <c r="G583" s="1"/>
      <c r="H583" s="1"/>
      <c r="I583" s="1"/>
      <c r="J583" s="1"/>
      <c r="K583" s="1"/>
      <c r="L583" s="1"/>
      <c r="M583" s="1"/>
      <c r="N583" s="1"/>
      <c r="O583" s="1"/>
      <c r="P583" s="1"/>
      <c r="Q583" s="1"/>
      <c r="R583" s="1"/>
    </row>
    <row r="584" spans="2:18" ht="12">
      <c r="B584" s="1"/>
      <c r="C584" s="1"/>
      <c r="D584" s="1"/>
      <c r="E584" s="1"/>
      <c r="F584" s="1"/>
      <c r="G584" s="1"/>
      <c r="H584" s="1"/>
      <c r="I584" s="1"/>
      <c r="J584" s="1"/>
      <c r="K584" s="1"/>
      <c r="L584" s="1"/>
      <c r="M584" s="1"/>
      <c r="N584" s="1"/>
      <c r="O584" s="1"/>
      <c r="P584" s="1"/>
      <c r="Q584" s="1"/>
      <c r="R584" s="1"/>
    </row>
    <row r="585" spans="2:18" ht="12">
      <c r="B585" s="1"/>
      <c r="C585" s="1"/>
      <c r="D585" s="1"/>
      <c r="E585" s="1"/>
      <c r="F585" s="1"/>
      <c r="G585" s="1"/>
      <c r="H585" s="1"/>
      <c r="I585" s="1"/>
      <c r="J585" s="1"/>
      <c r="K585" s="1"/>
      <c r="L585" s="1"/>
      <c r="M585" s="1"/>
      <c r="N585" s="1"/>
      <c r="O585" s="1"/>
      <c r="P585" s="1"/>
      <c r="Q585" s="1"/>
      <c r="R585" s="1"/>
    </row>
    <row r="586" spans="2:18" ht="12">
      <c r="B586" s="1"/>
      <c r="C586" s="1"/>
      <c r="D586" s="1"/>
      <c r="E586" s="1"/>
      <c r="F586" s="1"/>
      <c r="G586" s="1"/>
      <c r="H586" s="1"/>
      <c r="I586" s="1"/>
      <c r="J586" s="1"/>
      <c r="K586" s="1"/>
      <c r="L586" s="1"/>
      <c r="M586" s="1"/>
      <c r="N586" s="1"/>
      <c r="O586" s="1"/>
      <c r="P586" s="1"/>
      <c r="Q586" s="1"/>
      <c r="R586" s="1"/>
    </row>
    <row r="587" spans="2:18" ht="12">
      <c r="B587" s="1"/>
      <c r="C587" s="1"/>
      <c r="D587" s="1"/>
      <c r="E587" s="1"/>
      <c r="F587" s="1"/>
      <c r="G587" s="1"/>
      <c r="H587" s="1"/>
      <c r="I587" s="1"/>
      <c r="J587" s="1"/>
      <c r="K587" s="1"/>
      <c r="L587" s="1"/>
      <c r="M587" s="1"/>
      <c r="N587" s="1"/>
      <c r="O587" s="1"/>
      <c r="P587" s="1"/>
      <c r="Q587" s="1"/>
      <c r="R587" s="1"/>
    </row>
    <row r="588" spans="2:18" ht="12">
      <c r="B588" s="1"/>
      <c r="C588" s="1"/>
      <c r="D588" s="1"/>
      <c r="E588" s="1"/>
      <c r="F588" s="1"/>
      <c r="G588" s="1"/>
      <c r="H588" s="1"/>
      <c r="I588" s="1"/>
      <c r="J588" s="1"/>
      <c r="K588" s="1"/>
      <c r="L588" s="1"/>
      <c r="M588" s="1"/>
      <c r="N588" s="1"/>
      <c r="O588" s="1"/>
      <c r="P588" s="1"/>
      <c r="Q588" s="1"/>
      <c r="R588" s="1"/>
    </row>
    <row r="589" spans="2:18" ht="12">
      <c r="B589" s="1"/>
      <c r="C589" s="1"/>
      <c r="D589" s="1"/>
      <c r="E589" s="1"/>
      <c r="F589" s="1"/>
      <c r="G589" s="1"/>
      <c r="H589" s="1"/>
      <c r="I589" s="1"/>
      <c r="J589" s="1"/>
      <c r="K589" s="1"/>
      <c r="L589" s="1"/>
      <c r="M589" s="1"/>
      <c r="N589" s="1"/>
      <c r="O589" s="1"/>
      <c r="P589" s="1"/>
      <c r="Q589" s="1"/>
      <c r="R589" s="1"/>
    </row>
    <row r="590" spans="2:18" ht="12">
      <c r="B590" s="1"/>
      <c r="C590" s="1"/>
      <c r="D590" s="1"/>
      <c r="E590" s="1"/>
      <c r="F590" s="1"/>
      <c r="G590" s="1"/>
      <c r="H590" s="1"/>
      <c r="I590" s="1"/>
      <c r="J590" s="1"/>
      <c r="K590" s="1"/>
      <c r="L590" s="1"/>
      <c r="M590" s="1"/>
      <c r="N590" s="1"/>
      <c r="O590" s="1"/>
      <c r="P590" s="1"/>
      <c r="Q590" s="1"/>
      <c r="R590" s="1"/>
    </row>
    <row r="591" spans="2:18" ht="12">
      <c r="B591" s="1"/>
      <c r="C591" s="1"/>
      <c r="D591" s="1"/>
      <c r="E591" s="1"/>
      <c r="F591" s="1"/>
      <c r="G591" s="1"/>
      <c r="H591" s="1"/>
      <c r="I591" s="1"/>
      <c r="J591" s="1"/>
      <c r="K591" s="1"/>
      <c r="L591" s="1"/>
      <c r="M591" s="1"/>
      <c r="N591" s="1"/>
      <c r="O591" s="1"/>
      <c r="P591" s="1"/>
      <c r="Q591" s="1"/>
      <c r="R591" s="1"/>
    </row>
    <row r="592" spans="2:18" ht="12">
      <c r="B592" s="1"/>
      <c r="C592" s="1"/>
      <c r="D592" s="1"/>
      <c r="E592" s="1"/>
      <c r="F592" s="1"/>
      <c r="G592" s="1"/>
      <c r="H592" s="1"/>
      <c r="I592" s="1"/>
      <c r="J592" s="1"/>
      <c r="K592" s="1"/>
      <c r="L592" s="1"/>
      <c r="M592" s="1"/>
      <c r="N592" s="1"/>
      <c r="O592" s="1"/>
      <c r="P592" s="1"/>
      <c r="Q592" s="1"/>
      <c r="R592" s="1"/>
    </row>
    <row r="593" spans="2:18" ht="12">
      <c r="B593" s="1"/>
      <c r="C593" s="1"/>
      <c r="D593" s="1"/>
      <c r="E593" s="1"/>
      <c r="F593" s="1"/>
      <c r="G593" s="1"/>
      <c r="H593" s="1"/>
      <c r="I593" s="1"/>
      <c r="J593" s="1"/>
      <c r="K593" s="1"/>
      <c r="L593" s="1"/>
      <c r="M593" s="1"/>
      <c r="N593" s="1"/>
      <c r="O593" s="1"/>
      <c r="P593" s="1"/>
      <c r="Q593" s="1"/>
      <c r="R593" s="1"/>
    </row>
    <row r="594" spans="2:18" ht="12">
      <c r="B594" s="1"/>
      <c r="C594" s="1"/>
      <c r="D594" s="1"/>
      <c r="E594" s="1"/>
      <c r="F594" s="1"/>
      <c r="G594" s="1"/>
      <c r="H594" s="1"/>
      <c r="I594" s="1"/>
      <c r="J594" s="1"/>
      <c r="K594" s="1"/>
      <c r="L594" s="1"/>
      <c r="M594" s="1"/>
      <c r="N594" s="1"/>
      <c r="O594" s="1"/>
      <c r="P594" s="1"/>
      <c r="Q594" s="1"/>
      <c r="R594" s="1"/>
    </row>
    <row r="595" spans="2:18" ht="12">
      <c r="B595" s="1"/>
      <c r="C595" s="1"/>
      <c r="D595" s="1"/>
      <c r="E595" s="1"/>
      <c r="F595" s="1"/>
      <c r="G595" s="1"/>
      <c r="H595" s="1"/>
      <c r="I595" s="1"/>
      <c r="J595" s="1"/>
      <c r="K595" s="1"/>
      <c r="L595" s="1"/>
      <c r="M595" s="1"/>
      <c r="N595" s="1"/>
      <c r="O595" s="1"/>
      <c r="P595" s="1"/>
      <c r="Q595" s="1"/>
      <c r="R595" s="1"/>
    </row>
    <row r="596" spans="2:18" ht="12">
      <c r="B596" s="1"/>
      <c r="C596" s="1"/>
      <c r="D596" s="1"/>
      <c r="E596" s="1"/>
      <c r="F596" s="1"/>
      <c r="G596" s="1"/>
      <c r="H596" s="1"/>
      <c r="I596" s="1"/>
      <c r="J596" s="1"/>
      <c r="K596" s="1"/>
      <c r="L596" s="1"/>
      <c r="M596" s="1"/>
      <c r="N596" s="1"/>
      <c r="O596" s="1"/>
      <c r="P596" s="1"/>
      <c r="Q596" s="1"/>
      <c r="R596" s="1"/>
    </row>
    <row r="597" spans="2:18" ht="12">
      <c r="B597" s="1"/>
      <c r="C597" s="1"/>
      <c r="D597" s="1"/>
      <c r="E597" s="1"/>
      <c r="F597" s="1"/>
      <c r="G597" s="1"/>
      <c r="H597" s="1"/>
      <c r="I597" s="1"/>
      <c r="J597" s="1"/>
      <c r="K597" s="1"/>
      <c r="L597" s="1"/>
      <c r="M597" s="1"/>
      <c r="N597" s="1"/>
      <c r="O597" s="1"/>
      <c r="P597" s="1"/>
      <c r="Q597" s="1"/>
      <c r="R597" s="1"/>
    </row>
    <row r="598" spans="2:18" ht="12">
      <c r="B598" s="1"/>
      <c r="C598" s="1"/>
      <c r="D598" s="1"/>
      <c r="E598" s="1"/>
      <c r="F598" s="1"/>
      <c r="G598" s="1"/>
      <c r="H598" s="1"/>
      <c r="I598" s="1"/>
      <c r="J598" s="1"/>
      <c r="K598" s="1"/>
      <c r="L598" s="1"/>
      <c r="M598" s="1"/>
      <c r="N598" s="1"/>
      <c r="O598" s="1"/>
      <c r="P598" s="1"/>
      <c r="Q598" s="1"/>
      <c r="R598" s="1"/>
    </row>
    <row r="599" spans="2:18" ht="12">
      <c r="B599" s="1"/>
      <c r="C599" s="1"/>
      <c r="D599" s="1"/>
      <c r="E599" s="1"/>
      <c r="F599" s="1"/>
      <c r="G599" s="1"/>
      <c r="H599" s="1"/>
      <c r="I599" s="1"/>
      <c r="J599" s="1"/>
      <c r="K599" s="1"/>
      <c r="L599" s="1"/>
      <c r="M599" s="1"/>
      <c r="N599" s="1"/>
      <c r="O599" s="1"/>
      <c r="P599" s="1"/>
      <c r="Q599" s="1"/>
      <c r="R599" s="1"/>
    </row>
    <row r="600" spans="2:18" ht="12">
      <c r="B600" s="1"/>
      <c r="C600" s="1"/>
      <c r="D600" s="1"/>
      <c r="E600" s="1"/>
      <c r="F600" s="1"/>
      <c r="G600" s="1"/>
      <c r="H600" s="1"/>
      <c r="I600" s="1"/>
      <c r="J600" s="1"/>
      <c r="K600" s="1"/>
      <c r="L600" s="1"/>
      <c r="M600" s="1"/>
      <c r="N600" s="1"/>
      <c r="O600" s="1"/>
      <c r="P600" s="1"/>
      <c r="Q600" s="1"/>
      <c r="R600" s="1"/>
    </row>
    <row r="601" spans="2:18" ht="12">
      <c r="B601" s="1"/>
      <c r="C601" s="1"/>
      <c r="D601" s="1"/>
      <c r="E601" s="1"/>
      <c r="F601" s="1"/>
      <c r="G601" s="1"/>
      <c r="H601" s="1"/>
      <c r="I601" s="1"/>
      <c r="J601" s="1"/>
      <c r="K601" s="1"/>
      <c r="L601" s="1"/>
      <c r="M601" s="1"/>
      <c r="N601" s="1"/>
      <c r="O601" s="1"/>
      <c r="P601" s="1"/>
      <c r="Q601" s="1"/>
      <c r="R601" s="1"/>
    </row>
    <row r="602" spans="2:18" ht="12">
      <c r="B602" s="1"/>
      <c r="C602" s="1"/>
      <c r="D602" s="1"/>
      <c r="E602" s="1"/>
      <c r="F602" s="1"/>
      <c r="G602" s="1"/>
      <c r="H602" s="1"/>
      <c r="I602" s="1"/>
      <c r="J602" s="1"/>
      <c r="K602" s="1"/>
      <c r="L602" s="1"/>
      <c r="M602" s="1"/>
      <c r="N602" s="1"/>
      <c r="O602" s="1"/>
      <c r="P602" s="1"/>
      <c r="Q602" s="1"/>
      <c r="R602" s="1"/>
    </row>
    <row r="603" spans="2:18" ht="12">
      <c r="B603" s="1"/>
      <c r="C603" s="1"/>
      <c r="D603" s="1"/>
      <c r="E603" s="1"/>
      <c r="F603" s="1"/>
      <c r="G603" s="1"/>
      <c r="H603" s="1"/>
      <c r="I603" s="1"/>
      <c r="J603" s="1"/>
      <c r="K603" s="1"/>
      <c r="L603" s="1"/>
      <c r="M603" s="1"/>
      <c r="N603" s="1"/>
      <c r="O603" s="1"/>
      <c r="P603" s="1"/>
      <c r="Q603" s="1"/>
      <c r="R603" s="1"/>
    </row>
    <row r="604" spans="2:18" ht="12">
      <c r="B604" s="1"/>
      <c r="C604" s="1"/>
      <c r="D604" s="1"/>
      <c r="E604" s="1"/>
      <c r="F604" s="1"/>
      <c r="G604" s="1"/>
      <c r="H604" s="1"/>
      <c r="I604" s="1"/>
      <c r="J604" s="1"/>
      <c r="K604" s="1"/>
      <c r="L604" s="1"/>
      <c r="M604" s="1"/>
      <c r="N604" s="1"/>
      <c r="O604" s="1"/>
      <c r="P604" s="1"/>
      <c r="Q604" s="1"/>
      <c r="R604" s="1"/>
    </row>
    <row r="605" spans="2:18" ht="12">
      <c r="B605" s="1"/>
      <c r="C605" s="1"/>
      <c r="D605" s="1"/>
      <c r="E605" s="1"/>
      <c r="F605" s="1"/>
      <c r="G605" s="1"/>
      <c r="H605" s="1"/>
      <c r="I605" s="1"/>
      <c r="J605" s="1"/>
      <c r="K605" s="1"/>
      <c r="L605" s="1"/>
      <c r="M605" s="1"/>
      <c r="N605" s="1"/>
      <c r="O605" s="1"/>
      <c r="P605" s="1"/>
      <c r="Q605" s="1"/>
      <c r="R605" s="1"/>
    </row>
    <row r="606" spans="2:18" ht="12">
      <c r="B606" s="1"/>
      <c r="C606" s="1"/>
      <c r="D606" s="1"/>
      <c r="E606" s="1"/>
      <c r="F606" s="1"/>
      <c r="G606" s="1"/>
      <c r="H606" s="1"/>
      <c r="I606" s="1"/>
      <c r="J606" s="1"/>
      <c r="K606" s="1"/>
      <c r="L606" s="1"/>
      <c r="M606" s="1"/>
      <c r="N606" s="1"/>
      <c r="O606" s="1"/>
      <c r="P606" s="1"/>
      <c r="Q606" s="1"/>
      <c r="R606" s="1"/>
    </row>
    <row r="607" spans="2:18" ht="12">
      <c r="B607" s="1"/>
      <c r="C607" s="1"/>
      <c r="D607" s="1"/>
      <c r="E607" s="1"/>
      <c r="F607" s="1"/>
      <c r="G607" s="1"/>
      <c r="H607" s="1"/>
      <c r="I607" s="1"/>
      <c r="J607" s="1"/>
      <c r="K607" s="1"/>
      <c r="L607" s="1"/>
      <c r="M607" s="1"/>
      <c r="N607" s="1"/>
      <c r="O607" s="1"/>
      <c r="P607" s="1"/>
      <c r="Q607" s="1"/>
      <c r="R607" s="1"/>
    </row>
    <row r="608" spans="2:18" ht="12">
      <c r="B608" s="1"/>
      <c r="C608" s="1"/>
      <c r="D608" s="1"/>
      <c r="E608" s="1"/>
      <c r="F608" s="1"/>
      <c r="G608" s="1"/>
      <c r="H608" s="1"/>
      <c r="I608" s="1"/>
      <c r="J608" s="1"/>
      <c r="K608" s="1"/>
      <c r="L608" s="1"/>
      <c r="M608" s="1"/>
      <c r="N608" s="1"/>
      <c r="O608" s="1"/>
      <c r="P608" s="1"/>
      <c r="Q608" s="1"/>
      <c r="R608" s="1"/>
    </row>
    <row r="609" spans="2:18" ht="12">
      <c r="B609" s="1"/>
      <c r="C609" s="1"/>
      <c r="D609" s="1"/>
      <c r="E609" s="1"/>
      <c r="F609" s="1"/>
      <c r="G609" s="1"/>
      <c r="H609" s="1"/>
      <c r="I609" s="1"/>
      <c r="J609" s="1"/>
      <c r="K609" s="1"/>
      <c r="L609" s="1"/>
      <c r="M609" s="1"/>
      <c r="N609" s="1"/>
      <c r="O609" s="1"/>
      <c r="P609" s="1"/>
      <c r="Q609" s="1"/>
      <c r="R609" s="1"/>
    </row>
    <row r="610" spans="2:18" ht="12">
      <c r="B610" s="1"/>
      <c r="C610" s="1"/>
      <c r="D610" s="1"/>
      <c r="E610" s="1"/>
      <c r="F610" s="1"/>
      <c r="G610" s="1"/>
      <c r="H610" s="1"/>
      <c r="I610" s="1"/>
      <c r="J610" s="1"/>
      <c r="K610" s="1"/>
      <c r="L610" s="1"/>
      <c r="M610" s="1"/>
      <c r="N610" s="1"/>
      <c r="O610" s="1"/>
      <c r="P610" s="1"/>
      <c r="Q610" s="1"/>
      <c r="R610" s="1"/>
    </row>
    <row r="611" spans="2:18" ht="12">
      <c r="B611" s="1"/>
      <c r="C611" s="1"/>
      <c r="D611" s="1"/>
      <c r="E611" s="1"/>
      <c r="F611" s="1"/>
      <c r="G611" s="1"/>
      <c r="H611" s="1"/>
      <c r="I611" s="1"/>
      <c r="J611" s="1"/>
      <c r="K611" s="1"/>
      <c r="L611" s="1"/>
      <c r="M611" s="1"/>
      <c r="N611" s="1"/>
      <c r="O611" s="1"/>
      <c r="P611" s="1"/>
      <c r="Q611" s="1"/>
      <c r="R611" s="1"/>
    </row>
    <row r="612" spans="2:18" ht="12">
      <c r="B612" s="1"/>
      <c r="C612" s="1"/>
      <c r="D612" s="1"/>
      <c r="E612" s="1"/>
      <c r="F612" s="1"/>
      <c r="G612" s="1"/>
      <c r="H612" s="1"/>
      <c r="I612" s="1"/>
      <c r="J612" s="1"/>
      <c r="K612" s="1"/>
      <c r="L612" s="1"/>
      <c r="M612" s="1"/>
      <c r="N612" s="1"/>
      <c r="O612" s="1"/>
      <c r="P612" s="1"/>
      <c r="Q612" s="1"/>
      <c r="R612" s="1"/>
    </row>
    <row r="613" spans="2:18" ht="12">
      <c r="B613" s="1"/>
      <c r="C613" s="1"/>
      <c r="D613" s="1"/>
      <c r="E613" s="1"/>
      <c r="F613" s="1"/>
      <c r="G613" s="1"/>
      <c r="H613" s="1"/>
      <c r="I613" s="1"/>
      <c r="J613" s="1"/>
      <c r="K613" s="1"/>
      <c r="L613" s="1"/>
      <c r="M613" s="1"/>
      <c r="N613" s="1"/>
      <c r="O613" s="1"/>
      <c r="P613" s="1"/>
      <c r="Q613" s="1"/>
      <c r="R613" s="1"/>
    </row>
    <row r="614" spans="2:18" ht="12">
      <c r="B614" s="1"/>
      <c r="C614" s="1"/>
      <c r="D614" s="1"/>
      <c r="E614" s="1"/>
      <c r="F614" s="1"/>
      <c r="G614" s="1"/>
      <c r="H614" s="1"/>
      <c r="I614" s="1"/>
      <c r="J614" s="1"/>
      <c r="K614" s="1"/>
      <c r="L614" s="1"/>
      <c r="M614" s="1"/>
      <c r="N614" s="1"/>
      <c r="O614" s="1"/>
      <c r="P614" s="1"/>
      <c r="Q614" s="1"/>
      <c r="R614" s="1"/>
    </row>
    <row r="615" spans="2:18" ht="12">
      <c r="B615" s="1"/>
      <c r="C615" s="1"/>
      <c r="D615" s="1"/>
      <c r="E615" s="1"/>
      <c r="F615" s="1"/>
      <c r="G615" s="1"/>
      <c r="H615" s="1"/>
      <c r="I615" s="1"/>
      <c r="J615" s="1"/>
      <c r="K615" s="1"/>
      <c r="L615" s="1"/>
      <c r="M615" s="1"/>
      <c r="N615" s="1"/>
      <c r="O615" s="1"/>
      <c r="P615" s="1"/>
      <c r="Q615" s="1"/>
      <c r="R615" s="1"/>
    </row>
    <row r="616" spans="2:18" ht="12">
      <c r="B616" s="1"/>
      <c r="C616" s="1"/>
      <c r="D616" s="1"/>
      <c r="E616" s="1"/>
      <c r="F616" s="1"/>
      <c r="G616" s="1"/>
      <c r="H616" s="1"/>
      <c r="I616" s="1"/>
      <c r="J616" s="1"/>
      <c r="K616" s="1"/>
      <c r="L616" s="1"/>
      <c r="M616" s="1"/>
      <c r="N616" s="1"/>
      <c r="O616" s="1"/>
      <c r="P616" s="1"/>
      <c r="Q616" s="1"/>
      <c r="R616" s="1"/>
    </row>
    <row r="617" spans="2:18" ht="12">
      <c r="B617" s="1"/>
      <c r="C617" s="1"/>
      <c r="D617" s="1"/>
      <c r="E617" s="1"/>
      <c r="F617" s="1"/>
      <c r="G617" s="1"/>
      <c r="H617" s="1"/>
      <c r="I617" s="1"/>
      <c r="J617" s="1"/>
      <c r="K617" s="1"/>
      <c r="L617" s="1"/>
      <c r="M617" s="1"/>
      <c r="N617" s="1"/>
      <c r="O617" s="1"/>
      <c r="P617" s="1"/>
      <c r="Q617" s="1"/>
      <c r="R617" s="1"/>
    </row>
    <row r="618" spans="2:18" ht="12">
      <c r="B618" s="1"/>
      <c r="C618" s="1"/>
      <c r="D618" s="1"/>
      <c r="E618" s="1"/>
      <c r="F618" s="1"/>
      <c r="G618" s="1"/>
      <c r="H618" s="1"/>
      <c r="I618" s="1"/>
      <c r="J618" s="1"/>
      <c r="K618" s="1"/>
      <c r="L618" s="1"/>
      <c r="M618" s="1"/>
      <c r="N618" s="1"/>
      <c r="O618" s="1"/>
      <c r="P618" s="1"/>
      <c r="Q618" s="1"/>
      <c r="R618" s="1"/>
    </row>
    <row r="619" spans="2:18" ht="12">
      <c r="B619" s="1"/>
      <c r="C619" s="1"/>
      <c r="D619" s="1"/>
      <c r="E619" s="1"/>
      <c r="F619" s="1"/>
      <c r="G619" s="1"/>
      <c r="H619" s="1"/>
      <c r="I619" s="1"/>
      <c r="J619" s="1"/>
      <c r="K619" s="1"/>
      <c r="L619" s="1"/>
      <c r="M619" s="1"/>
      <c r="N619" s="1"/>
      <c r="O619" s="1"/>
      <c r="P619" s="1"/>
      <c r="Q619" s="1"/>
      <c r="R619" s="1"/>
    </row>
    <row r="620" spans="2:18" ht="12">
      <c r="B620" s="1"/>
      <c r="C620" s="1"/>
      <c r="D620" s="1"/>
      <c r="E620" s="1"/>
      <c r="F620" s="1"/>
      <c r="G620" s="1"/>
      <c r="H620" s="1"/>
      <c r="I620" s="1"/>
      <c r="J620" s="1"/>
      <c r="K620" s="1"/>
      <c r="L620" s="1"/>
      <c r="M620" s="1"/>
      <c r="N620" s="1"/>
      <c r="O620" s="1"/>
      <c r="P620" s="1"/>
      <c r="Q620" s="1"/>
      <c r="R620" s="1"/>
    </row>
    <row r="621" spans="2:18" ht="12">
      <c r="B621" s="1"/>
      <c r="C621" s="1"/>
      <c r="D621" s="1"/>
      <c r="E621" s="1"/>
      <c r="F621" s="1"/>
      <c r="G621" s="1"/>
      <c r="H621" s="1"/>
      <c r="I621" s="1"/>
      <c r="J621" s="1"/>
      <c r="K621" s="1"/>
      <c r="L621" s="1"/>
      <c r="M621" s="1"/>
      <c r="N621" s="1"/>
      <c r="O621" s="1"/>
      <c r="P621" s="1"/>
      <c r="Q621" s="1"/>
      <c r="R621" s="1"/>
    </row>
    <row r="622" spans="2:18" ht="12">
      <c r="B622" s="1"/>
      <c r="C622" s="1"/>
      <c r="D622" s="1"/>
      <c r="E622" s="1"/>
      <c r="F622" s="1"/>
      <c r="G622" s="1"/>
      <c r="H622" s="1"/>
      <c r="I622" s="1"/>
      <c r="J622" s="1"/>
      <c r="K622" s="1"/>
      <c r="L622" s="1"/>
      <c r="M622" s="1"/>
      <c r="N622" s="1"/>
      <c r="O622" s="1"/>
      <c r="P622" s="1"/>
      <c r="Q622" s="1"/>
      <c r="R622" s="1"/>
    </row>
    <row r="623" spans="2:18" ht="12">
      <c r="B623" s="1"/>
      <c r="C623" s="1"/>
      <c r="D623" s="1"/>
      <c r="E623" s="1"/>
      <c r="F623" s="1"/>
      <c r="G623" s="1"/>
      <c r="H623" s="1"/>
      <c r="I623" s="1"/>
      <c r="J623" s="1"/>
      <c r="K623" s="1"/>
      <c r="L623" s="1"/>
      <c r="M623" s="1"/>
      <c r="N623" s="1"/>
      <c r="O623" s="1"/>
      <c r="P623" s="1"/>
      <c r="Q623" s="1"/>
      <c r="R623" s="1"/>
    </row>
    <row r="624" spans="2:18" ht="12">
      <c r="B624" s="1"/>
      <c r="C624" s="1"/>
      <c r="D624" s="1"/>
      <c r="E624" s="1"/>
      <c r="F624" s="1"/>
      <c r="G624" s="1"/>
      <c r="H624" s="1"/>
      <c r="I624" s="1"/>
      <c r="J624" s="1"/>
      <c r="K624" s="1"/>
      <c r="L624" s="1"/>
      <c r="M624" s="1"/>
      <c r="N624" s="1"/>
      <c r="O624" s="1"/>
      <c r="P624" s="1"/>
      <c r="Q624" s="1"/>
      <c r="R624" s="1"/>
    </row>
    <row r="625" spans="2:18" ht="12">
      <c r="B625" s="1"/>
      <c r="C625" s="1"/>
      <c r="D625" s="1"/>
      <c r="E625" s="1"/>
      <c r="F625" s="1"/>
      <c r="G625" s="1"/>
      <c r="H625" s="1"/>
      <c r="I625" s="1"/>
      <c r="J625" s="1"/>
      <c r="K625" s="1"/>
      <c r="L625" s="1"/>
      <c r="M625" s="1"/>
      <c r="N625" s="1"/>
      <c r="O625" s="1"/>
      <c r="P625" s="1"/>
      <c r="Q625" s="1"/>
      <c r="R625" s="1"/>
    </row>
    <row r="626" spans="2:18" ht="12">
      <c r="B626" s="1"/>
      <c r="C626" s="1"/>
      <c r="D626" s="1"/>
      <c r="E626" s="1"/>
      <c r="F626" s="1"/>
      <c r="G626" s="1"/>
      <c r="H626" s="1"/>
      <c r="I626" s="1"/>
      <c r="J626" s="1"/>
      <c r="K626" s="1"/>
      <c r="L626" s="1"/>
      <c r="M626" s="1"/>
      <c r="N626" s="1"/>
      <c r="O626" s="1"/>
      <c r="P626" s="1"/>
      <c r="Q626" s="1"/>
      <c r="R626" s="1"/>
    </row>
    <row r="627" spans="2:18" ht="12">
      <c r="B627" s="1"/>
      <c r="C627" s="1"/>
      <c r="D627" s="1"/>
      <c r="E627" s="1"/>
      <c r="F627" s="1"/>
      <c r="G627" s="1"/>
      <c r="H627" s="1"/>
      <c r="I627" s="1"/>
      <c r="J627" s="1"/>
      <c r="K627" s="1"/>
      <c r="L627" s="1"/>
      <c r="M627" s="1"/>
      <c r="N627" s="1"/>
      <c r="O627" s="1"/>
      <c r="P627" s="1"/>
      <c r="Q627" s="1"/>
      <c r="R627" s="1"/>
    </row>
    <row r="628" spans="2:18" ht="12">
      <c r="B628" s="1"/>
      <c r="C628" s="1"/>
      <c r="D628" s="1"/>
      <c r="E628" s="1"/>
      <c r="F628" s="1"/>
      <c r="G628" s="1"/>
      <c r="H628" s="1"/>
      <c r="I628" s="1"/>
      <c r="J628" s="1"/>
      <c r="K628" s="1"/>
      <c r="L628" s="1"/>
      <c r="M628" s="1"/>
      <c r="N628" s="1"/>
      <c r="O628" s="1"/>
      <c r="P628" s="1"/>
      <c r="Q628" s="1"/>
      <c r="R628" s="1"/>
    </row>
    <row r="629" spans="2:18" ht="12">
      <c r="B629" s="1"/>
      <c r="C629" s="1"/>
      <c r="D629" s="1"/>
      <c r="E629" s="1"/>
      <c r="F629" s="1"/>
      <c r="G629" s="1"/>
      <c r="H629" s="1"/>
      <c r="I629" s="1"/>
      <c r="J629" s="1"/>
      <c r="K629" s="1"/>
      <c r="L629" s="1"/>
      <c r="M629" s="1"/>
      <c r="N629" s="1"/>
      <c r="O629" s="1"/>
      <c r="P629" s="1"/>
      <c r="Q629" s="1"/>
      <c r="R629" s="1"/>
    </row>
    <row r="630" spans="2:18" ht="12">
      <c r="B630" s="1"/>
      <c r="C630" s="1"/>
      <c r="D630" s="1"/>
      <c r="E630" s="1"/>
      <c r="F630" s="1"/>
      <c r="G630" s="1"/>
      <c r="H630" s="1"/>
      <c r="I630" s="1"/>
      <c r="J630" s="1"/>
      <c r="K630" s="1"/>
      <c r="L630" s="1"/>
      <c r="M630" s="1"/>
      <c r="N630" s="1"/>
      <c r="O630" s="1"/>
      <c r="P630" s="1"/>
      <c r="Q630" s="1"/>
      <c r="R630" s="1"/>
    </row>
    <row r="631" spans="2:18" ht="12">
      <c r="B631" s="1"/>
      <c r="C631" s="1"/>
      <c r="D631" s="1"/>
      <c r="E631" s="1"/>
      <c r="F631" s="1"/>
      <c r="G631" s="1"/>
      <c r="H631" s="1"/>
      <c r="I631" s="1"/>
      <c r="J631" s="1"/>
      <c r="K631" s="1"/>
      <c r="L631" s="1"/>
      <c r="M631" s="1"/>
      <c r="N631" s="1"/>
      <c r="O631" s="1"/>
      <c r="P631" s="1"/>
      <c r="Q631" s="1"/>
      <c r="R631" s="1"/>
    </row>
    <row r="632" spans="2:18" ht="12">
      <c r="B632" s="1"/>
      <c r="C632" s="1"/>
      <c r="D632" s="1"/>
      <c r="E632" s="1"/>
      <c r="F632" s="1"/>
      <c r="G632" s="1"/>
      <c r="H632" s="1"/>
      <c r="I632" s="1"/>
      <c r="J632" s="1"/>
      <c r="K632" s="1"/>
      <c r="L632" s="1"/>
      <c r="M632" s="1"/>
      <c r="N632" s="1"/>
      <c r="O632" s="1"/>
      <c r="P632" s="1"/>
      <c r="Q632" s="1"/>
      <c r="R632" s="1"/>
    </row>
    <row r="633" spans="2:18" ht="12">
      <c r="B633" s="1"/>
      <c r="C633" s="1"/>
      <c r="D633" s="1"/>
      <c r="E633" s="1"/>
      <c r="F633" s="1"/>
      <c r="G633" s="1"/>
      <c r="H633" s="1"/>
      <c r="I633" s="1"/>
      <c r="J633" s="1"/>
      <c r="K633" s="1"/>
      <c r="L633" s="1"/>
      <c r="M633" s="1"/>
      <c r="N633" s="1"/>
      <c r="O633" s="1"/>
      <c r="P633" s="1"/>
      <c r="Q633" s="1"/>
      <c r="R633" s="1"/>
    </row>
    <row r="634" spans="2:18" ht="12">
      <c r="B634" s="1"/>
      <c r="C634" s="1"/>
      <c r="D634" s="1"/>
      <c r="E634" s="1"/>
      <c r="F634" s="1"/>
      <c r="G634" s="1"/>
      <c r="H634" s="1"/>
      <c r="I634" s="1"/>
      <c r="J634" s="1"/>
      <c r="K634" s="1"/>
      <c r="L634" s="1"/>
      <c r="M634" s="1"/>
      <c r="N634" s="1"/>
      <c r="O634" s="1"/>
      <c r="P634" s="1"/>
      <c r="Q634" s="1"/>
      <c r="R634" s="1"/>
    </row>
    <row r="635" spans="2:18" ht="12">
      <c r="B635" s="1"/>
      <c r="C635" s="1"/>
      <c r="D635" s="1"/>
      <c r="E635" s="1"/>
      <c r="F635" s="1"/>
      <c r="G635" s="1"/>
      <c r="H635" s="1"/>
      <c r="I635" s="1"/>
      <c r="J635" s="1"/>
      <c r="K635" s="1"/>
      <c r="L635" s="1"/>
      <c r="M635" s="1"/>
      <c r="N635" s="1"/>
      <c r="O635" s="1"/>
      <c r="P635" s="1"/>
      <c r="Q635" s="1"/>
      <c r="R635" s="1"/>
    </row>
    <row r="636" spans="2:18" ht="12">
      <c r="B636" s="1"/>
      <c r="C636" s="1"/>
      <c r="D636" s="1"/>
      <c r="E636" s="1"/>
      <c r="F636" s="1"/>
      <c r="G636" s="1"/>
      <c r="H636" s="1"/>
      <c r="I636" s="1"/>
      <c r="J636" s="1"/>
      <c r="K636" s="1"/>
      <c r="L636" s="1"/>
      <c r="M636" s="1"/>
      <c r="N636" s="1"/>
      <c r="O636" s="1"/>
      <c r="P636" s="1"/>
      <c r="Q636" s="1"/>
      <c r="R636" s="1"/>
    </row>
    <row r="637" spans="2:18" ht="12">
      <c r="B637" s="1"/>
      <c r="C637" s="1"/>
      <c r="D637" s="1"/>
      <c r="E637" s="1"/>
      <c r="F637" s="1"/>
      <c r="G637" s="1"/>
      <c r="H637" s="1"/>
      <c r="I637" s="1"/>
      <c r="J637" s="1"/>
      <c r="K637" s="1"/>
      <c r="L637" s="1"/>
      <c r="M637" s="1"/>
      <c r="N637" s="1"/>
      <c r="O637" s="1"/>
      <c r="P637" s="1"/>
      <c r="Q637" s="1"/>
      <c r="R637" s="1"/>
    </row>
    <row r="638" spans="2:18" ht="12">
      <c r="B638" s="1"/>
      <c r="C638" s="1"/>
      <c r="D638" s="1"/>
      <c r="E638" s="1"/>
      <c r="F638" s="1"/>
      <c r="G638" s="1"/>
      <c r="H638" s="1"/>
      <c r="I638" s="1"/>
      <c r="J638" s="1"/>
      <c r="K638" s="1"/>
      <c r="L638" s="1"/>
      <c r="M638" s="1"/>
      <c r="N638" s="1"/>
      <c r="O638" s="1"/>
      <c r="P638" s="1"/>
      <c r="Q638" s="1"/>
      <c r="R638" s="1"/>
    </row>
    <row r="639" spans="2:18" ht="12">
      <c r="B639" s="1"/>
      <c r="C639" s="1"/>
      <c r="D639" s="1"/>
      <c r="E639" s="1"/>
      <c r="F639" s="1"/>
      <c r="G639" s="1"/>
      <c r="H639" s="1"/>
      <c r="I639" s="1"/>
      <c r="J639" s="1"/>
      <c r="K639" s="1"/>
      <c r="L639" s="1"/>
      <c r="M639" s="1"/>
      <c r="N639" s="1"/>
      <c r="O639" s="1"/>
      <c r="P639" s="1"/>
      <c r="Q639" s="1"/>
      <c r="R639" s="1"/>
    </row>
    <row r="640" spans="2:18" ht="12">
      <c r="B640" s="1"/>
      <c r="C640" s="1"/>
      <c r="D640" s="1"/>
      <c r="E640" s="1"/>
      <c r="F640" s="1"/>
      <c r="G640" s="1"/>
      <c r="H640" s="1"/>
      <c r="I640" s="1"/>
      <c r="J640" s="1"/>
      <c r="K640" s="1"/>
      <c r="L640" s="1"/>
      <c r="M640" s="1"/>
      <c r="N640" s="1"/>
      <c r="O640" s="1"/>
      <c r="P640" s="1"/>
      <c r="Q640" s="1"/>
      <c r="R640" s="1"/>
    </row>
    <row r="641" spans="2:18" ht="12">
      <c r="B641" s="1"/>
      <c r="C641" s="1"/>
      <c r="D641" s="1"/>
      <c r="E641" s="1"/>
      <c r="F641" s="1"/>
      <c r="G641" s="1"/>
      <c r="H641" s="1"/>
      <c r="I641" s="1"/>
      <c r="J641" s="1"/>
      <c r="K641" s="1"/>
      <c r="L641" s="1"/>
      <c r="M641" s="1"/>
      <c r="N641" s="1"/>
      <c r="O641" s="1"/>
      <c r="P641" s="1"/>
      <c r="Q641" s="1"/>
      <c r="R641" s="1"/>
    </row>
    <row r="642" spans="2:18" ht="12">
      <c r="B642" s="1"/>
      <c r="C642" s="1"/>
      <c r="D642" s="1"/>
      <c r="E642" s="1"/>
      <c r="F642" s="1"/>
      <c r="G642" s="1"/>
      <c r="H642" s="1"/>
      <c r="I642" s="1"/>
      <c r="J642" s="1"/>
      <c r="K642" s="1"/>
      <c r="L642" s="1"/>
      <c r="M642" s="1"/>
      <c r="N642" s="1"/>
      <c r="O642" s="1"/>
      <c r="P642" s="1"/>
      <c r="Q642" s="1"/>
      <c r="R642" s="1"/>
    </row>
    <row r="643" spans="2:18" ht="12">
      <c r="B643" s="1"/>
      <c r="C643" s="1"/>
      <c r="D643" s="1"/>
      <c r="E643" s="1"/>
      <c r="F643" s="1"/>
      <c r="G643" s="1"/>
      <c r="H643" s="1"/>
      <c r="I643" s="1"/>
      <c r="J643" s="1"/>
      <c r="K643" s="1"/>
      <c r="L643" s="1"/>
      <c r="M643" s="1"/>
      <c r="N643" s="1"/>
      <c r="O643" s="1"/>
      <c r="P643" s="1"/>
      <c r="Q643" s="1"/>
      <c r="R643" s="1"/>
    </row>
    <row r="644" spans="2:18" ht="12">
      <c r="B644" s="1"/>
      <c r="C644" s="1"/>
      <c r="D644" s="1"/>
      <c r="E644" s="1"/>
      <c r="F644" s="1"/>
      <c r="G644" s="1"/>
      <c r="H644" s="1"/>
      <c r="I644" s="1"/>
      <c r="J644" s="1"/>
      <c r="K644" s="1"/>
      <c r="L644" s="1"/>
      <c r="M644" s="1"/>
      <c r="N644" s="1"/>
      <c r="O644" s="1"/>
      <c r="P644" s="1"/>
      <c r="Q644" s="1"/>
      <c r="R644" s="1"/>
    </row>
    <row r="645" spans="2:18" ht="12">
      <c r="B645" s="1"/>
      <c r="C645" s="1"/>
      <c r="D645" s="1"/>
      <c r="E645" s="1"/>
      <c r="F645" s="1"/>
      <c r="G645" s="1"/>
      <c r="H645" s="1"/>
      <c r="I645" s="1"/>
      <c r="J645" s="1"/>
      <c r="K645" s="1"/>
      <c r="L645" s="1"/>
      <c r="M645" s="1"/>
      <c r="N645" s="1"/>
      <c r="O645" s="1"/>
      <c r="P645" s="1"/>
      <c r="Q645" s="1"/>
      <c r="R645" s="1"/>
    </row>
    <row r="646" spans="2:18" ht="12">
      <c r="B646" s="1"/>
      <c r="C646" s="1"/>
      <c r="D646" s="1"/>
      <c r="E646" s="1"/>
      <c r="F646" s="1"/>
      <c r="G646" s="1"/>
      <c r="H646" s="1"/>
      <c r="I646" s="1"/>
      <c r="J646" s="1"/>
      <c r="K646" s="1"/>
      <c r="L646" s="1"/>
      <c r="M646" s="1"/>
      <c r="N646" s="1"/>
      <c r="O646" s="1"/>
      <c r="P646" s="1"/>
      <c r="Q646" s="1"/>
      <c r="R646" s="1"/>
    </row>
    <row r="647" spans="2:18" ht="12">
      <c r="B647" s="1"/>
      <c r="C647" s="1"/>
      <c r="D647" s="1"/>
      <c r="E647" s="1"/>
      <c r="F647" s="1"/>
      <c r="G647" s="1"/>
      <c r="H647" s="1"/>
      <c r="I647" s="1"/>
      <c r="J647" s="1"/>
      <c r="K647" s="1"/>
      <c r="L647" s="1"/>
      <c r="M647" s="1"/>
      <c r="N647" s="1"/>
      <c r="O647" s="1"/>
      <c r="P647" s="1"/>
      <c r="Q647" s="1"/>
      <c r="R647" s="1"/>
    </row>
    <row r="648" spans="2:18" ht="12">
      <c r="B648" s="1"/>
      <c r="C648" s="1"/>
      <c r="D648" s="1"/>
      <c r="E648" s="1"/>
      <c r="F648" s="1"/>
      <c r="G648" s="1"/>
      <c r="H648" s="1"/>
      <c r="I648" s="1"/>
      <c r="J648" s="1"/>
      <c r="K648" s="1"/>
      <c r="L648" s="1"/>
      <c r="M648" s="1"/>
      <c r="N648" s="1"/>
      <c r="O648" s="1"/>
      <c r="P648" s="1"/>
      <c r="Q648" s="1"/>
      <c r="R648" s="1"/>
    </row>
    <row r="649" spans="2:18" ht="12">
      <c r="B649" s="1"/>
      <c r="C649" s="1"/>
      <c r="D649" s="1"/>
      <c r="E649" s="1"/>
      <c r="F649" s="1"/>
      <c r="G649" s="1"/>
      <c r="H649" s="1"/>
      <c r="I649" s="1"/>
      <c r="J649" s="1"/>
      <c r="K649" s="1"/>
      <c r="L649" s="1"/>
      <c r="M649" s="1"/>
      <c r="N649" s="1"/>
      <c r="O649" s="1"/>
      <c r="P649" s="1"/>
      <c r="Q649" s="1"/>
      <c r="R649" s="1"/>
    </row>
    <row r="650" spans="2:18" ht="12">
      <c r="B650" s="1"/>
      <c r="C650" s="1"/>
      <c r="D650" s="1"/>
      <c r="E650" s="1"/>
      <c r="F650" s="1"/>
      <c r="G650" s="1"/>
      <c r="H650" s="1"/>
      <c r="I650" s="1"/>
      <c r="J650" s="1"/>
      <c r="K650" s="1"/>
      <c r="L650" s="1"/>
      <c r="M650" s="1"/>
      <c r="N650" s="1"/>
      <c r="O650" s="1"/>
      <c r="P650" s="1"/>
      <c r="Q650" s="1"/>
      <c r="R650" s="1"/>
    </row>
    <row r="651" spans="2:18" ht="12">
      <c r="B651" s="1"/>
      <c r="C651" s="1"/>
      <c r="D651" s="1"/>
      <c r="E651" s="1"/>
      <c r="F651" s="1"/>
      <c r="G651" s="1"/>
      <c r="H651" s="1"/>
      <c r="I651" s="1"/>
      <c r="J651" s="1"/>
      <c r="K651" s="1"/>
      <c r="L651" s="1"/>
      <c r="M651" s="1"/>
      <c r="N651" s="1"/>
      <c r="O651" s="1"/>
      <c r="P651" s="1"/>
      <c r="Q651" s="1"/>
      <c r="R651" s="1"/>
    </row>
    <row r="652" spans="2:18" ht="12">
      <c r="B652" s="1"/>
      <c r="C652" s="1"/>
      <c r="D652" s="1"/>
      <c r="E652" s="1"/>
      <c r="F652" s="1"/>
      <c r="G652" s="1"/>
      <c r="H652" s="1"/>
      <c r="I652" s="1"/>
      <c r="J652" s="1"/>
      <c r="K652" s="1"/>
      <c r="L652" s="1"/>
      <c r="M652" s="1"/>
      <c r="N652" s="1"/>
      <c r="O652" s="1"/>
      <c r="P652" s="1"/>
      <c r="Q652" s="1"/>
      <c r="R652" s="1"/>
    </row>
    <row r="653" spans="2:18" ht="12">
      <c r="B653" s="1"/>
      <c r="C653" s="1"/>
      <c r="D653" s="1"/>
      <c r="E653" s="1"/>
      <c r="F653" s="1"/>
      <c r="G653" s="1"/>
      <c r="H653" s="1"/>
      <c r="I653" s="1"/>
      <c r="J653" s="1"/>
      <c r="K653" s="1"/>
      <c r="L653" s="1"/>
      <c r="M653" s="1"/>
      <c r="N653" s="1"/>
      <c r="O653" s="1"/>
      <c r="P653" s="1"/>
      <c r="Q653" s="1"/>
      <c r="R653" s="1"/>
    </row>
    <row r="654" spans="2:18" ht="12">
      <c r="B654" s="1"/>
      <c r="C654" s="1"/>
      <c r="D654" s="1"/>
      <c r="E654" s="1"/>
      <c r="F654" s="1"/>
      <c r="G654" s="1"/>
      <c r="H654" s="1"/>
      <c r="I654" s="1"/>
      <c r="J654" s="1"/>
      <c r="K654" s="1"/>
      <c r="L654" s="1"/>
      <c r="M654" s="1"/>
      <c r="N654" s="1"/>
      <c r="O654" s="1"/>
      <c r="P654" s="1"/>
      <c r="Q654" s="1"/>
      <c r="R654" s="1"/>
    </row>
    <row r="655" spans="2:18" ht="12">
      <c r="B655" s="1"/>
      <c r="C655" s="1"/>
      <c r="D655" s="1"/>
      <c r="E655" s="1"/>
      <c r="F655" s="1"/>
      <c r="G655" s="1"/>
      <c r="H655" s="1"/>
      <c r="I655" s="1"/>
      <c r="J655" s="1"/>
      <c r="K655" s="1"/>
      <c r="L655" s="1"/>
      <c r="M655" s="1"/>
      <c r="N655" s="1"/>
      <c r="O655" s="1"/>
      <c r="P655" s="1"/>
      <c r="Q655" s="1"/>
      <c r="R655" s="1"/>
    </row>
    <row r="656" spans="2:18" ht="12">
      <c r="B656" s="1"/>
      <c r="C656" s="1"/>
      <c r="D656" s="1"/>
      <c r="E656" s="1"/>
      <c r="F656" s="1"/>
      <c r="G656" s="1"/>
      <c r="H656" s="1"/>
      <c r="I656" s="1"/>
      <c r="J656" s="1"/>
      <c r="K656" s="1"/>
      <c r="L656" s="1"/>
      <c r="M656" s="1"/>
      <c r="N656" s="1"/>
      <c r="O656" s="1"/>
      <c r="P656" s="1"/>
      <c r="Q656" s="1"/>
      <c r="R656" s="1"/>
    </row>
    <row r="657" spans="2:18" ht="12">
      <c r="B657" s="1"/>
      <c r="C657" s="1"/>
      <c r="D657" s="1"/>
      <c r="E657" s="1"/>
      <c r="F657" s="1"/>
      <c r="G657" s="1"/>
      <c r="H657" s="1"/>
      <c r="I657" s="1"/>
      <c r="J657" s="1"/>
      <c r="K657" s="1"/>
      <c r="L657" s="1"/>
      <c r="M657" s="1"/>
      <c r="N657" s="1"/>
      <c r="O657" s="1"/>
      <c r="P657" s="1"/>
      <c r="Q657" s="1"/>
      <c r="R657" s="1"/>
    </row>
    <row r="658" spans="2:18" ht="12">
      <c r="B658" s="1"/>
      <c r="C658" s="1"/>
      <c r="D658" s="1"/>
      <c r="E658" s="1"/>
      <c r="F658" s="1"/>
      <c r="G658" s="1"/>
      <c r="H658" s="1"/>
      <c r="I658" s="1"/>
      <c r="J658" s="1"/>
      <c r="K658" s="1"/>
      <c r="L658" s="1"/>
      <c r="M658" s="1"/>
      <c r="N658" s="1"/>
      <c r="O658" s="1"/>
      <c r="P658" s="1"/>
      <c r="Q658" s="1"/>
      <c r="R658" s="1"/>
    </row>
    <row r="659" spans="2:18" ht="12">
      <c r="B659" s="1"/>
      <c r="C659" s="1"/>
      <c r="D659" s="1"/>
      <c r="E659" s="1"/>
      <c r="F659" s="1"/>
      <c r="G659" s="1"/>
      <c r="H659" s="1"/>
      <c r="I659" s="1"/>
      <c r="J659" s="1"/>
      <c r="K659" s="1"/>
      <c r="L659" s="1"/>
      <c r="M659" s="1"/>
      <c r="N659" s="1"/>
      <c r="O659" s="1"/>
      <c r="P659" s="1"/>
      <c r="Q659" s="1"/>
      <c r="R659" s="1"/>
    </row>
    <row r="660" spans="2:18" ht="12">
      <c r="B660" s="1"/>
      <c r="C660" s="1"/>
      <c r="D660" s="1"/>
      <c r="E660" s="1"/>
      <c r="F660" s="1"/>
      <c r="G660" s="1"/>
      <c r="H660" s="1"/>
      <c r="I660" s="1"/>
      <c r="J660" s="1"/>
      <c r="K660" s="1"/>
      <c r="L660" s="1"/>
      <c r="M660" s="1"/>
      <c r="N660" s="1"/>
      <c r="O660" s="1"/>
      <c r="P660" s="1"/>
      <c r="Q660" s="1"/>
      <c r="R660" s="1"/>
    </row>
    <row r="661" spans="2:18" ht="12">
      <c r="B661" s="1"/>
      <c r="C661" s="1"/>
      <c r="D661" s="1"/>
      <c r="E661" s="1"/>
      <c r="F661" s="1"/>
      <c r="G661" s="1"/>
      <c r="H661" s="1"/>
      <c r="I661" s="1"/>
      <c r="J661" s="1"/>
      <c r="K661" s="1"/>
      <c r="L661" s="1"/>
      <c r="M661" s="1"/>
      <c r="N661" s="1"/>
      <c r="O661" s="1"/>
      <c r="P661" s="1"/>
      <c r="Q661" s="1"/>
      <c r="R661" s="1"/>
    </row>
    <row r="662" spans="2:18" ht="12">
      <c r="B662" s="1"/>
      <c r="C662" s="1"/>
      <c r="D662" s="1"/>
      <c r="E662" s="1"/>
      <c r="F662" s="1"/>
      <c r="G662" s="1"/>
      <c r="H662" s="1"/>
      <c r="I662" s="1"/>
      <c r="J662" s="1"/>
      <c r="K662" s="1"/>
      <c r="L662" s="1"/>
      <c r="M662" s="1"/>
      <c r="N662" s="1"/>
      <c r="O662" s="1"/>
      <c r="P662" s="1"/>
      <c r="Q662" s="1"/>
      <c r="R662" s="1"/>
    </row>
    <row r="663" spans="2:18" ht="12">
      <c r="B663" s="1"/>
      <c r="C663" s="1"/>
      <c r="D663" s="1"/>
      <c r="E663" s="1"/>
      <c r="F663" s="1"/>
      <c r="G663" s="1"/>
      <c r="H663" s="1"/>
      <c r="I663" s="1"/>
      <c r="J663" s="1"/>
      <c r="K663" s="1"/>
      <c r="L663" s="1"/>
      <c r="M663" s="1"/>
      <c r="N663" s="1"/>
      <c r="O663" s="1"/>
      <c r="P663" s="1"/>
      <c r="Q663" s="1"/>
      <c r="R663" s="1"/>
    </row>
    <row r="664" spans="2:18" ht="12">
      <c r="B664" s="1"/>
      <c r="C664" s="1"/>
      <c r="D664" s="1"/>
      <c r="E664" s="1"/>
      <c r="F664" s="1"/>
      <c r="G664" s="1"/>
      <c r="H664" s="1"/>
      <c r="I664" s="1"/>
      <c r="J664" s="1"/>
      <c r="K664" s="1"/>
      <c r="L664" s="1"/>
      <c r="M664" s="1"/>
      <c r="N664" s="1"/>
      <c r="O664" s="1"/>
      <c r="P664" s="1"/>
      <c r="Q664" s="1"/>
      <c r="R664" s="1"/>
    </row>
    <row r="665" spans="2:18" ht="12">
      <c r="B665" s="1"/>
      <c r="C665" s="1"/>
      <c r="D665" s="1"/>
      <c r="E665" s="1"/>
      <c r="F665" s="1"/>
      <c r="G665" s="1"/>
      <c r="H665" s="1"/>
      <c r="I665" s="1"/>
      <c r="J665" s="1"/>
      <c r="K665" s="1"/>
      <c r="L665" s="1"/>
      <c r="M665" s="1"/>
      <c r="N665" s="1"/>
      <c r="O665" s="1"/>
      <c r="P665" s="1"/>
      <c r="Q665" s="1"/>
      <c r="R665" s="1"/>
    </row>
    <row r="666" spans="2:18" ht="12">
      <c r="B666" s="1"/>
      <c r="C666" s="1"/>
      <c r="D666" s="1"/>
      <c r="E666" s="1"/>
      <c r="F666" s="1"/>
      <c r="G666" s="1"/>
      <c r="H666" s="1"/>
      <c r="I666" s="1"/>
      <c r="J666" s="1"/>
      <c r="K666" s="1"/>
      <c r="L666" s="1"/>
      <c r="M666" s="1"/>
      <c r="N666" s="1"/>
      <c r="O666" s="1"/>
      <c r="P666" s="1"/>
      <c r="Q666" s="1"/>
      <c r="R666" s="1"/>
    </row>
    <row r="667" spans="2:18" ht="12">
      <c r="B667" s="1"/>
      <c r="C667" s="1"/>
      <c r="D667" s="1"/>
      <c r="E667" s="1"/>
      <c r="F667" s="1"/>
      <c r="G667" s="1"/>
      <c r="H667" s="1"/>
      <c r="I667" s="1"/>
      <c r="J667" s="1"/>
      <c r="K667" s="1"/>
      <c r="L667" s="1"/>
      <c r="M667" s="1"/>
      <c r="N667" s="1"/>
      <c r="O667" s="1"/>
      <c r="P667" s="1"/>
      <c r="Q667" s="1"/>
      <c r="R667" s="1"/>
    </row>
    <row r="668" spans="2:18" ht="12">
      <c r="B668" s="1"/>
      <c r="C668" s="1"/>
      <c r="D668" s="1"/>
      <c r="E668" s="1"/>
      <c r="F668" s="1"/>
      <c r="G668" s="1"/>
      <c r="H668" s="1"/>
      <c r="I668" s="1"/>
      <c r="J668" s="1"/>
      <c r="K668" s="1"/>
      <c r="L668" s="1"/>
      <c r="M668" s="1"/>
      <c r="N668" s="1"/>
      <c r="O668" s="1"/>
      <c r="P668" s="1"/>
      <c r="Q668" s="1"/>
      <c r="R668" s="1"/>
    </row>
    <row r="669" spans="2:18" ht="12">
      <c r="B669" s="1"/>
      <c r="C669" s="1"/>
      <c r="D669" s="1"/>
      <c r="E669" s="1"/>
      <c r="F669" s="1"/>
      <c r="G669" s="1"/>
      <c r="H669" s="1"/>
      <c r="I669" s="1"/>
      <c r="J669" s="1"/>
      <c r="K669" s="1"/>
      <c r="L669" s="1"/>
      <c r="M669" s="1"/>
      <c r="N669" s="1"/>
      <c r="O669" s="1"/>
      <c r="P669" s="1"/>
      <c r="Q669" s="1"/>
      <c r="R669" s="1"/>
    </row>
    <row r="670" spans="2:18" ht="12">
      <c r="B670" s="1"/>
      <c r="C670" s="1"/>
      <c r="D670" s="1"/>
      <c r="E670" s="1"/>
      <c r="F670" s="1"/>
      <c r="G670" s="1"/>
      <c r="H670" s="1"/>
      <c r="I670" s="1"/>
      <c r="J670" s="1"/>
      <c r="K670" s="1"/>
      <c r="L670" s="1"/>
      <c r="M670" s="1"/>
      <c r="N670" s="1"/>
      <c r="O670" s="1"/>
      <c r="P670" s="1"/>
      <c r="Q670" s="1"/>
      <c r="R670" s="1"/>
    </row>
    <row r="671" spans="2:18" ht="12">
      <c r="B671" s="1"/>
      <c r="C671" s="1"/>
      <c r="D671" s="1"/>
      <c r="E671" s="1"/>
      <c r="F671" s="1"/>
      <c r="G671" s="1"/>
      <c r="H671" s="1"/>
      <c r="I671" s="1"/>
      <c r="J671" s="1"/>
      <c r="K671" s="1"/>
      <c r="L671" s="1"/>
      <c r="M671" s="1"/>
      <c r="N671" s="1"/>
      <c r="O671" s="1"/>
      <c r="P671" s="1"/>
      <c r="Q671" s="1"/>
      <c r="R671" s="1"/>
    </row>
    <row r="672" spans="2:18" ht="12">
      <c r="B672" s="1"/>
      <c r="C672" s="1"/>
      <c r="D672" s="1"/>
      <c r="E672" s="1"/>
      <c r="F672" s="1"/>
      <c r="G672" s="1"/>
      <c r="H672" s="1"/>
      <c r="I672" s="1"/>
      <c r="J672" s="1"/>
      <c r="K672" s="1"/>
      <c r="L672" s="1"/>
      <c r="M672" s="1"/>
      <c r="N672" s="1"/>
      <c r="O672" s="1"/>
      <c r="P672" s="1"/>
      <c r="Q672" s="1"/>
      <c r="R672" s="1"/>
    </row>
    <row r="673" spans="2:18" ht="12">
      <c r="B673" s="1"/>
      <c r="C673" s="1"/>
      <c r="D673" s="1"/>
      <c r="E673" s="1"/>
      <c r="F673" s="1"/>
      <c r="G673" s="1"/>
      <c r="H673" s="1"/>
      <c r="I673" s="1"/>
      <c r="J673" s="1"/>
      <c r="K673" s="1"/>
      <c r="L673" s="1"/>
      <c r="M673" s="1"/>
      <c r="N673" s="1"/>
      <c r="O673" s="1"/>
      <c r="P673" s="1"/>
      <c r="Q673" s="1"/>
      <c r="R673" s="1"/>
    </row>
    <row r="674" spans="2:18" ht="12">
      <c r="B674" s="1"/>
      <c r="C674" s="1"/>
      <c r="D674" s="1"/>
      <c r="E674" s="1"/>
      <c r="F674" s="1"/>
      <c r="G674" s="1"/>
      <c r="H674" s="1"/>
      <c r="I674" s="1"/>
      <c r="J674" s="1"/>
      <c r="K674" s="1"/>
      <c r="L674" s="1"/>
      <c r="M674" s="1"/>
      <c r="N674" s="1"/>
      <c r="O674" s="1"/>
      <c r="P674" s="1"/>
      <c r="Q674" s="1"/>
      <c r="R674" s="1"/>
    </row>
    <row r="675" spans="2:18" ht="12">
      <c r="B675" s="1"/>
      <c r="C675" s="1"/>
      <c r="D675" s="1"/>
      <c r="E675" s="1"/>
      <c r="F675" s="1"/>
      <c r="G675" s="1"/>
      <c r="H675" s="1"/>
      <c r="I675" s="1"/>
      <c r="J675" s="1"/>
      <c r="K675" s="1"/>
      <c r="L675" s="1"/>
      <c r="M675" s="1"/>
      <c r="N675" s="1"/>
      <c r="O675" s="1"/>
      <c r="P675" s="1"/>
      <c r="Q675" s="1"/>
      <c r="R675" s="1"/>
    </row>
    <row r="676" spans="2:18" ht="12">
      <c r="B676" s="1"/>
      <c r="C676" s="1"/>
      <c r="D676" s="1"/>
      <c r="E676" s="1"/>
      <c r="F676" s="1"/>
      <c r="G676" s="1"/>
      <c r="H676" s="1"/>
      <c r="I676" s="1"/>
      <c r="J676" s="1"/>
      <c r="K676" s="1"/>
      <c r="L676" s="1"/>
      <c r="M676" s="1"/>
      <c r="N676" s="1"/>
      <c r="O676" s="1"/>
      <c r="P676" s="1"/>
      <c r="Q676" s="1"/>
      <c r="R676" s="1"/>
    </row>
    <row r="677" spans="2:18" ht="12">
      <c r="B677" s="1"/>
      <c r="C677" s="1"/>
      <c r="D677" s="1"/>
      <c r="E677" s="1"/>
      <c r="F677" s="1"/>
      <c r="G677" s="1"/>
      <c r="H677" s="1"/>
      <c r="I677" s="1"/>
      <c r="J677" s="1"/>
      <c r="K677" s="1"/>
      <c r="L677" s="1"/>
      <c r="M677" s="1"/>
      <c r="N677" s="1"/>
      <c r="O677" s="1"/>
      <c r="P677" s="1"/>
      <c r="Q677" s="1"/>
      <c r="R677" s="1"/>
    </row>
    <row r="678" spans="2:18" ht="12">
      <c r="B678" s="1"/>
      <c r="C678" s="1"/>
      <c r="D678" s="1"/>
      <c r="E678" s="1"/>
      <c r="F678" s="1"/>
      <c r="G678" s="1"/>
      <c r="H678" s="1"/>
      <c r="I678" s="1"/>
      <c r="J678" s="1"/>
      <c r="K678" s="1"/>
      <c r="L678" s="1"/>
      <c r="M678" s="1"/>
      <c r="N678" s="1"/>
      <c r="O678" s="1"/>
      <c r="P678" s="1"/>
      <c r="Q678" s="1"/>
      <c r="R678" s="1"/>
    </row>
    <row r="679" spans="2:18" ht="12">
      <c r="B679" s="1"/>
      <c r="C679" s="1"/>
      <c r="D679" s="1"/>
      <c r="E679" s="1"/>
      <c r="F679" s="1"/>
      <c r="G679" s="1"/>
      <c r="H679" s="1"/>
      <c r="I679" s="1"/>
      <c r="J679" s="1"/>
      <c r="K679" s="1"/>
      <c r="L679" s="1"/>
      <c r="M679" s="1"/>
      <c r="N679" s="1"/>
      <c r="O679" s="1"/>
      <c r="P679" s="1"/>
      <c r="Q679" s="1"/>
      <c r="R679" s="1"/>
    </row>
    <row r="680" spans="2:18" ht="12">
      <c r="B680" s="1"/>
      <c r="C680" s="1"/>
      <c r="D680" s="1"/>
      <c r="E680" s="1"/>
      <c r="F680" s="1"/>
      <c r="G680" s="1"/>
      <c r="H680" s="1"/>
      <c r="I680" s="1"/>
      <c r="J680" s="1"/>
      <c r="K680" s="1"/>
      <c r="L680" s="1"/>
      <c r="M680" s="1"/>
      <c r="N680" s="1"/>
      <c r="O680" s="1"/>
      <c r="P680" s="1"/>
      <c r="Q680" s="1"/>
      <c r="R680" s="1"/>
    </row>
    <row r="681" spans="2:18" ht="12">
      <c r="B681" s="1"/>
      <c r="C681" s="1"/>
      <c r="D681" s="1"/>
      <c r="E681" s="1"/>
      <c r="F681" s="1"/>
      <c r="G681" s="1"/>
      <c r="H681" s="1"/>
      <c r="I681" s="1"/>
      <c r="J681" s="1"/>
      <c r="K681" s="1"/>
      <c r="L681" s="1"/>
      <c r="M681" s="1"/>
      <c r="N681" s="1"/>
      <c r="O681" s="1"/>
      <c r="P681" s="1"/>
      <c r="Q681" s="1"/>
      <c r="R681" s="1"/>
    </row>
    <row r="682" spans="2:18" ht="12">
      <c r="B682" s="1"/>
      <c r="C682" s="1"/>
      <c r="D682" s="1"/>
      <c r="E682" s="1"/>
      <c r="F682" s="1"/>
      <c r="G682" s="1"/>
      <c r="H682" s="1"/>
      <c r="I682" s="1"/>
      <c r="J682" s="1"/>
      <c r="K682" s="1"/>
      <c r="L682" s="1"/>
      <c r="M682" s="1"/>
      <c r="N682" s="1"/>
      <c r="O682" s="1"/>
      <c r="P682" s="1"/>
      <c r="Q682" s="1"/>
      <c r="R682" s="1"/>
    </row>
    <row r="683" spans="2:18" ht="12">
      <c r="B683" s="1"/>
      <c r="C683" s="1"/>
      <c r="D683" s="1"/>
      <c r="E683" s="1"/>
      <c r="F683" s="1"/>
      <c r="G683" s="1"/>
      <c r="H683" s="1"/>
      <c r="I683" s="1"/>
      <c r="J683" s="1"/>
      <c r="K683" s="1"/>
      <c r="L683" s="1"/>
      <c r="M683" s="1"/>
      <c r="N683" s="1"/>
      <c r="O683" s="1"/>
      <c r="P683" s="1"/>
      <c r="Q683" s="1"/>
      <c r="R683" s="1"/>
    </row>
    <row r="684" spans="2:18" ht="12">
      <c r="B684" s="1"/>
      <c r="C684" s="1"/>
      <c r="D684" s="1"/>
      <c r="E684" s="1"/>
      <c r="F684" s="1"/>
      <c r="G684" s="1"/>
      <c r="H684" s="1"/>
      <c r="I684" s="1"/>
      <c r="J684" s="1"/>
      <c r="K684" s="1"/>
      <c r="L684" s="1"/>
      <c r="M684" s="1"/>
      <c r="N684" s="1"/>
      <c r="O684" s="1"/>
      <c r="P684" s="1"/>
      <c r="Q684" s="1"/>
      <c r="R684" s="1"/>
    </row>
    <row r="685" spans="2:18" ht="12">
      <c r="B685" s="1"/>
      <c r="C685" s="1"/>
      <c r="D685" s="1"/>
      <c r="E685" s="1"/>
      <c r="F685" s="1"/>
      <c r="G685" s="1"/>
      <c r="H685" s="1"/>
      <c r="I685" s="1"/>
      <c r="J685" s="1"/>
      <c r="K685" s="1"/>
      <c r="L685" s="1"/>
      <c r="M685" s="1"/>
      <c r="N685" s="1"/>
      <c r="O685" s="1"/>
      <c r="P685" s="1"/>
      <c r="Q685" s="1"/>
      <c r="R685" s="1"/>
    </row>
    <row r="686" spans="2:18" ht="12">
      <c r="B686" s="1"/>
      <c r="C686" s="1"/>
      <c r="D686" s="1"/>
      <c r="E686" s="1"/>
      <c r="F686" s="1"/>
      <c r="G686" s="1"/>
      <c r="H686" s="1"/>
      <c r="I686" s="1"/>
      <c r="J686" s="1"/>
      <c r="K686" s="1"/>
      <c r="L686" s="1"/>
      <c r="M686" s="1"/>
      <c r="N686" s="1"/>
      <c r="O686" s="1"/>
      <c r="P686" s="1"/>
      <c r="Q686" s="1"/>
      <c r="R686" s="1"/>
    </row>
    <row r="687" spans="2:18" ht="12">
      <c r="B687" s="1"/>
      <c r="C687" s="1"/>
      <c r="D687" s="1"/>
      <c r="E687" s="1"/>
      <c r="F687" s="1"/>
      <c r="G687" s="1"/>
      <c r="H687" s="1"/>
      <c r="I687" s="1"/>
      <c r="J687" s="1"/>
      <c r="K687" s="1"/>
      <c r="L687" s="1"/>
      <c r="M687" s="1"/>
      <c r="N687" s="1"/>
      <c r="O687" s="1"/>
      <c r="P687" s="1"/>
      <c r="Q687" s="1"/>
      <c r="R687" s="1"/>
    </row>
    <row r="688" spans="2:18" ht="12">
      <c r="B688" s="1"/>
      <c r="C688" s="1"/>
      <c r="D688" s="1"/>
      <c r="E688" s="1"/>
      <c r="F688" s="1"/>
      <c r="G688" s="1"/>
      <c r="H688" s="1"/>
      <c r="I688" s="1"/>
      <c r="J688" s="1"/>
      <c r="K688" s="1"/>
      <c r="L688" s="1"/>
      <c r="M688" s="1"/>
      <c r="N688" s="1"/>
      <c r="O688" s="1"/>
      <c r="P688" s="1"/>
      <c r="Q688" s="1"/>
      <c r="R688" s="1"/>
    </row>
    <row r="689" spans="2:18" ht="12">
      <c r="B689" s="1"/>
      <c r="C689" s="1"/>
      <c r="D689" s="1"/>
      <c r="E689" s="1"/>
      <c r="F689" s="1"/>
      <c r="G689" s="1"/>
      <c r="H689" s="1"/>
      <c r="I689" s="1"/>
      <c r="J689" s="1"/>
      <c r="K689" s="1"/>
      <c r="L689" s="1"/>
      <c r="M689" s="1"/>
      <c r="N689" s="1"/>
      <c r="O689" s="1"/>
      <c r="P689" s="1"/>
      <c r="Q689" s="1"/>
      <c r="R689" s="1"/>
    </row>
    <row r="690" spans="2:18" ht="12">
      <c r="B690" s="1"/>
      <c r="C690" s="1"/>
      <c r="D690" s="1"/>
      <c r="E690" s="1"/>
      <c r="F690" s="1"/>
      <c r="G690" s="1"/>
      <c r="H690" s="1"/>
      <c r="I690" s="1"/>
      <c r="J690" s="1"/>
      <c r="K690" s="1"/>
      <c r="L690" s="1"/>
      <c r="M690" s="1"/>
      <c r="N690" s="1"/>
      <c r="O690" s="1"/>
      <c r="P690" s="1"/>
      <c r="Q690" s="1"/>
      <c r="R690" s="1"/>
    </row>
    <row r="691" spans="2:18" ht="12">
      <c r="B691" s="1"/>
      <c r="C691" s="1"/>
      <c r="D691" s="1"/>
      <c r="E691" s="1"/>
      <c r="F691" s="1"/>
      <c r="G691" s="1"/>
      <c r="H691" s="1"/>
      <c r="I691" s="1"/>
      <c r="J691" s="1"/>
      <c r="K691" s="1"/>
      <c r="L691" s="1"/>
      <c r="M691" s="1"/>
      <c r="N691" s="1"/>
      <c r="O691" s="1"/>
      <c r="P691" s="1"/>
      <c r="Q691" s="1"/>
      <c r="R691" s="1"/>
    </row>
    <row r="692" spans="2:18" ht="12">
      <c r="B692" s="1"/>
      <c r="C692" s="1"/>
      <c r="D692" s="1"/>
      <c r="E692" s="1"/>
      <c r="F692" s="1"/>
      <c r="G692" s="1"/>
      <c r="H692" s="1"/>
      <c r="I692" s="1"/>
      <c r="J692" s="1"/>
      <c r="K692" s="1"/>
      <c r="L692" s="1"/>
      <c r="M692" s="1"/>
      <c r="N692" s="1"/>
      <c r="O692" s="1"/>
      <c r="P692" s="1"/>
      <c r="Q692" s="1"/>
      <c r="R692" s="1"/>
    </row>
    <row r="693" spans="2:18" ht="12">
      <c r="B693" s="1"/>
      <c r="C693" s="1"/>
      <c r="D693" s="1"/>
      <c r="E693" s="1"/>
      <c r="F693" s="1"/>
      <c r="G693" s="1"/>
      <c r="H693" s="1"/>
      <c r="I693" s="1"/>
      <c r="J693" s="1"/>
      <c r="K693" s="1"/>
      <c r="L693" s="1"/>
      <c r="M693" s="1"/>
      <c r="N693" s="1"/>
      <c r="O693" s="1"/>
      <c r="P693" s="1"/>
      <c r="Q693" s="1"/>
      <c r="R693" s="1"/>
    </row>
    <row r="694" spans="2:18" ht="12">
      <c r="B694" s="1"/>
      <c r="C694" s="1"/>
      <c r="D694" s="1"/>
      <c r="E694" s="1"/>
      <c r="F694" s="1"/>
      <c r="G694" s="1"/>
      <c r="H694" s="1"/>
      <c r="I694" s="1"/>
      <c r="J694" s="1"/>
      <c r="K694" s="1"/>
      <c r="L694" s="1"/>
      <c r="M694" s="1"/>
      <c r="N694" s="1"/>
      <c r="O694" s="1"/>
      <c r="P694" s="1"/>
      <c r="Q694" s="1"/>
      <c r="R694" s="1"/>
    </row>
    <row r="695" spans="2:18" ht="12">
      <c r="B695" s="1"/>
      <c r="C695" s="1"/>
      <c r="D695" s="1"/>
      <c r="E695" s="1"/>
      <c r="F695" s="1"/>
      <c r="G695" s="1"/>
      <c r="H695" s="1"/>
      <c r="I695" s="1"/>
      <c r="J695" s="1"/>
      <c r="K695" s="1"/>
      <c r="L695" s="1"/>
      <c r="M695" s="1"/>
      <c r="N695" s="1"/>
      <c r="O695" s="1"/>
      <c r="P695" s="1"/>
      <c r="Q695" s="1"/>
      <c r="R695" s="1"/>
    </row>
    <row r="696" spans="2:18" ht="12">
      <c r="B696" s="1"/>
      <c r="C696" s="1"/>
      <c r="D696" s="1"/>
      <c r="E696" s="1"/>
      <c r="F696" s="1"/>
      <c r="G696" s="1"/>
      <c r="H696" s="1"/>
      <c r="I696" s="1"/>
      <c r="J696" s="1"/>
      <c r="K696" s="1"/>
      <c r="L696" s="1"/>
      <c r="M696" s="1"/>
      <c r="N696" s="1"/>
      <c r="O696" s="1"/>
      <c r="P696" s="1"/>
      <c r="Q696" s="1"/>
      <c r="R696" s="1"/>
    </row>
    <row r="697" spans="2:18" ht="12">
      <c r="B697" s="1"/>
      <c r="C697" s="1"/>
      <c r="D697" s="1"/>
      <c r="E697" s="1"/>
      <c r="F697" s="1"/>
      <c r="G697" s="1"/>
      <c r="H697" s="1"/>
      <c r="I697" s="1"/>
      <c r="J697" s="1"/>
      <c r="K697" s="1"/>
      <c r="L697" s="1"/>
      <c r="M697" s="1"/>
      <c r="N697" s="1"/>
      <c r="O697" s="1"/>
      <c r="P697" s="1"/>
      <c r="Q697" s="1"/>
      <c r="R697" s="1"/>
    </row>
    <row r="698" spans="2:18" ht="12">
      <c r="B698" s="1"/>
      <c r="C698" s="1"/>
      <c r="D698" s="1"/>
      <c r="E698" s="1"/>
      <c r="F698" s="1"/>
      <c r="G698" s="1"/>
      <c r="H698" s="1"/>
      <c r="I698" s="1"/>
      <c r="J698" s="1"/>
      <c r="K698" s="1"/>
      <c r="L698" s="1"/>
      <c r="M698" s="1"/>
      <c r="N698" s="1"/>
      <c r="O698" s="1"/>
      <c r="P698" s="1"/>
      <c r="Q698" s="1"/>
      <c r="R698" s="1"/>
    </row>
    <row r="699" spans="2:18" ht="12">
      <c r="B699" s="1"/>
      <c r="C699" s="1"/>
      <c r="D699" s="1"/>
      <c r="E699" s="1"/>
      <c r="F699" s="1"/>
      <c r="G699" s="1"/>
      <c r="H699" s="1"/>
      <c r="I699" s="1"/>
      <c r="J699" s="1"/>
      <c r="K699" s="1"/>
      <c r="L699" s="1"/>
      <c r="M699" s="1"/>
      <c r="N699" s="1"/>
      <c r="O699" s="1"/>
      <c r="P699" s="1"/>
      <c r="Q699" s="1"/>
      <c r="R699" s="1"/>
    </row>
    <row r="700" spans="2:18" ht="12">
      <c r="B700" s="1"/>
      <c r="C700" s="1"/>
      <c r="D700" s="1"/>
      <c r="E700" s="1"/>
      <c r="F700" s="1"/>
      <c r="G700" s="1"/>
      <c r="H700" s="1"/>
      <c r="I700" s="1"/>
      <c r="J700" s="1"/>
      <c r="K700" s="1"/>
      <c r="L700" s="1"/>
      <c r="M700" s="1"/>
      <c r="N700" s="1"/>
      <c r="O700" s="1"/>
      <c r="P700" s="1"/>
      <c r="Q700" s="1"/>
      <c r="R700" s="1"/>
    </row>
    <row r="701" spans="2:18" ht="12">
      <c r="B701" s="1"/>
      <c r="C701" s="1"/>
      <c r="D701" s="1"/>
      <c r="E701" s="1"/>
      <c r="F701" s="1"/>
      <c r="G701" s="1"/>
      <c r="H701" s="1"/>
      <c r="I701" s="1"/>
      <c r="J701" s="1"/>
      <c r="K701" s="1"/>
      <c r="L701" s="1"/>
      <c r="M701" s="1"/>
      <c r="N701" s="1"/>
      <c r="O701" s="1"/>
      <c r="P701" s="1"/>
      <c r="Q701" s="1"/>
      <c r="R701" s="1"/>
    </row>
    <row r="702" spans="2:18" ht="12">
      <c r="B702" s="1"/>
      <c r="C702" s="1"/>
      <c r="D702" s="1"/>
      <c r="E702" s="1"/>
      <c r="F702" s="1"/>
      <c r="G702" s="1"/>
      <c r="H702" s="1"/>
      <c r="I702" s="1"/>
      <c r="J702" s="1"/>
      <c r="K702" s="1"/>
      <c r="L702" s="1"/>
      <c r="M702" s="1"/>
      <c r="N702" s="1"/>
      <c r="O702" s="1"/>
      <c r="P702" s="1"/>
      <c r="Q702" s="1"/>
      <c r="R702" s="1"/>
    </row>
    <row r="703" spans="2:18" ht="12">
      <c r="B703" s="1"/>
      <c r="C703" s="1"/>
      <c r="D703" s="1"/>
      <c r="E703" s="1"/>
      <c r="F703" s="1"/>
      <c r="G703" s="1"/>
      <c r="H703" s="1"/>
      <c r="I703" s="1"/>
      <c r="J703" s="1"/>
      <c r="K703" s="1"/>
      <c r="L703" s="1"/>
      <c r="M703" s="1"/>
      <c r="N703" s="1"/>
      <c r="O703" s="1"/>
      <c r="P703" s="1"/>
      <c r="Q703" s="1"/>
      <c r="R703" s="1"/>
    </row>
    <row r="704" spans="2:18" ht="12">
      <c r="B704" s="1"/>
      <c r="C704" s="1"/>
      <c r="D704" s="1"/>
      <c r="E704" s="1"/>
      <c r="F704" s="1"/>
      <c r="G704" s="1"/>
      <c r="H704" s="1"/>
      <c r="I704" s="1"/>
      <c r="J704" s="1"/>
      <c r="K704" s="1"/>
      <c r="L704" s="1"/>
      <c r="M704" s="1"/>
      <c r="N704" s="1"/>
      <c r="O704" s="1"/>
      <c r="P704" s="1"/>
      <c r="Q704" s="1"/>
      <c r="R704" s="1"/>
    </row>
    <row r="705" spans="2:18" ht="12">
      <c r="B705" s="1"/>
      <c r="C705" s="1"/>
      <c r="D705" s="1"/>
      <c r="E705" s="1"/>
      <c r="F705" s="1"/>
      <c r="G705" s="1"/>
      <c r="H705" s="1"/>
      <c r="I705" s="1"/>
      <c r="J705" s="1"/>
      <c r="K705" s="1"/>
      <c r="L705" s="1"/>
      <c r="M705" s="1"/>
      <c r="N705" s="1"/>
      <c r="O705" s="1"/>
      <c r="P705" s="1"/>
      <c r="Q705" s="1"/>
      <c r="R705" s="1"/>
    </row>
    <row r="706" spans="2:18" ht="12">
      <c r="B706" s="1"/>
      <c r="C706" s="1"/>
      <c r="D706" s="1"/>
      <c r="E706" s="1"/>
      <c r="F706" s="1"/>
      <c r="G706" s="1"/>
      <c r="H706" s="1"/>
      <c r="I706" s="1"/>
      <c r="J706" s="1"/>
      <c r="K706" s="1"/>
      <c r="L706" s="1"/>
      <c r="M706" s="1"/>
      <c r="N706" s="1"/>
      <c r="O706" s="1"/>
      <c r="P706" s="1"/>
      <c r="Q706" s="1"/>
      <c r="R706" s="1"/>
    </row>
    <row r="707" spans="2:18" ht="12">
      <c r="B707" s="1"/>
      <c r="C707" s="1"/>
      <c r="D707" s="1"/>
      <c r="E707" s="1"/>
      <c r="F707" s="1"/>
      <c r="G707" s="1"/>
      <c r="H707" s="1"/>
      <c r="I707" s="1"/>
      <c r="J707" s="1"/>
      <c r="K707" s="1"/>
      <c r="L707" s="1"/>
      <c r="M707" s="1"/>
      <c r="N707" s="1"/>
      <c r="O707" s="1"/>
      <c r="P707" s="1"/>
      <c r="Q707" s="1"/>
      <c r="R707" s="1"/>
    </row>
    <row r="708" spans="2:18" ht="12">
      <c r="B708" s="1"/>
      <c r="C708" s="1"/>
      <c r="D708" s="1"/>
      <c r="E708" s="1"/>
      <c r="F708" s="1"/>
      <c r="G708" s="1"/>
      <c r="H708" s="1"/>
      <c r="I708" s="1"/>
      <c r="J708" s="1"/>
      <c r="K708" s="1"/>
      <c r="L708" s="1"/>
      <c r="M708" s="1"/>
      <c r="N708" s="1"/>
      <c r="O708" s="1"/>
      <c r="P708" s="1"/>
      <c r="Q708" s="1"/>
      <c r="R708" s="1"/>
    </row>
    <row r="709" spans="2:18" ht="12">
      <c r="B709" s="1"/>
      <c r="C709" s="1"/>
      <c r="D709" s="1"/>
      <c r="E709" s="1"/>
      <c r="F709" s="1"/>
      <c r="G709" s="1"/>
      <c r="H709" s="1"/>
      <c r="I709" s="1"/>
      <c r="J709" s="1"/>
      <c r="K709" s="1"/>
      <c r="L709" s="1"/>
      <c r="M709" s="1"/>
      <c r="N709" s="1"/>
      <c r="O709" s="1"/>
      <c r="P709" s="1"/>
      <c r="Q709" s="1"/>
      <c r="R709" s="1"/>
    </row>
    <row r="710" spans="2:18" ht="12">
      <c r="B710" s="1"/>
      <c r="C710" s="1"/>
      <c r="D710" s="1"/>
      <c r="E710" s="1"/>
      <c r="F710" s="1"/>
      <c r="G710" s="1"/>
      <c r="H710" s="1"/>
      <c r="I710" s="1"/>
      <c r="J710" s="1"/>
      <c r="K710" s="1"/>
      <c r="L710" s="1"/>
      <c r="M710" s="1"/>
      <c r="N710" s="1"/>
      <c r="O710" s="1"/>
      <c r="P710" s="1"/>
      <c r="Q710" s="1"/>
      <c r="R710" s="1"/>
    </row>
    <row r="711" spans="2:18" ht="12">
      <c r="B711" s="1"/>
      <c r="C711" s="1"/>
      <c r="D711" s="1"/>
      <c r="E711" s="1"/>
      <c r="F711" s="1"/>
      <c r="G711" s="1"/>
      <c r="H711" s="1"/>
      <c r="I711" s="1"/>
      <c r="J711" s="1"/>
      <c r="K711" s="1"/>
      <c r="L711" s="1"/>
      <c r="M711" s="1"/>
      <c r="N711" s="1"/>
      <c r="O711" s="1"/>
      <c r="P711" s="1"/>
      <c r="Q711" s="1"/>
      <c r="R711" s="1"/>
    </row>
    <row r="712" spans="2:18" ht="12">
      <c r="B712" s="1"/>
      <c r="C712" s="1"/>
      <c r="D712" s="1"/>
      <c r="E712" s="1"/>
      <c r="F712" s="1"/>
      <c r="G712" s="1"/>
      <c r="H712" s="1"/>
      <c r="I712" s="1"/>
      <c r="J712" s="1"/>
      <c r="K712" s="1"/>
      <c r="L712" s="1"/>
      <c r="M712" s="1"/>
      <c r="N712" s="1"/>
      <c r="O712" s="1"/>
      <c r="P712" s="1"/>
      <c r="Q712" s="1"/>
      <c r="R712" s="1"/>
    </row>
  </sheetData>
  <sheetProtection sheet="1" objects="1" scenarios="1" selectLockedCells="1"/>
  <mergeCells count="8">
    <mergeCell ref="D37:R37"/>
    <mergeCell ref="D47:R47"/>
    <mergeCell ref="F2:K2"/>
    <mergeCell ref="M2:R2"/>
    <mergeCell ref="D3:E3"/>
    <mergeCell ref="D4:R4"/>
    <mergeCell ref="D12:R12"/>
    <mergeCell ref="D24:R24"/>
  </mergeCells>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4" width="125.83203125" style="10" customWidth="1"/>
    <col min="5" max="16384" width="8.83203125" style="1"/>
  </cols>
  <sheetData>
    <row r="1" spans="2:6" ht="100" customHeight="1">
      <c r="B1" s="8"/>
      <c r="C1" s="8"/>
    </row>
    <row r="2" spans="2:6" ht="40" customHeight="1">
      <c r="D2" s="45" t="s">
        <v>192</v>
      </c>
    </row>
    <row r="3" spans="2:6" ht="40" customHeight="1">
      <c r="D3" s="15"/>
    </row>
    <row r="4" spans="2:6" ht="40" customHeight="1">
      <c r="D4" s="15"/>
    </row>
    <row r="5" spans="2:6" ht="40" customHeight="1">
      <c r="D5" s="15"/>
    </row>
    <row r="6" spans="2:6" ht="40" customHeight="1">
      <c r="D6" s="15"/>
    </row>
    <row r="7" spans="2:6" ht="40" customHeight="1">
      <c r="D7" s="15"/>
    </row>
    <row r="8" spans="2:6" ht="40" customHeight="1">
      <c r="D8" s="45" t="s">
        <v>193</v>
      </c>
    </row>
    <row r="9" spans="2:6" ht="40" customHeight="1">
      <c r="D9" s="15"/>
    </row>
    <row r="10" spans="2:6" ht="40" customHeight="1">
      <c r="D10" s="15"/>
    </row>
    <row r="11" spans="2:6" ht="40" customHeight="1">
      <c r="D11" s="45" t="s">
        <v>194</v>
      </c>
    </row>
    <row r="12" spans="2:6" ht="40" customHeight="1">
      <c r="D12" s="15"/>
      <c r="F12" s="15"/>
    </row>
    <row r="13" spans="2:6" ht="40" customHeight="1">
      <c r="D13" s="15"/>
      <c r="F13" s="15"/>
    </row>
    <row r="14" spans="2:6" ht="40" customHeight="1">
      <c r="D14" s="15"/>
    </row>
    <row r="15" spans="2:6" ht="41" customHeight="1">
      <c r="D15" s="15"/>
    </row>
    <row r="16" spans="2:6" ht="41" customHeight="1">
      <c r="D16" s="45" t="s">
        <v>195</v>
      </c>
      <c r="F16" s="10"/>
    </row>
    <row r="17" spans="4:6" ht="41" customHeight="1">
      <c r="D17" s="15"/>
      <c r="F17" s="10"/>
    </row>
    <row r="18" spans="4:6" ht="41" customHeight="1">
      <c r="D18" s="15"/>
      <c r="F18" s="10"/>
    </row>
    <row r="19" spans="4:6" ht="41" customHeight="1">
      <c r="F19" s="10"/>
    </row>
    <row r="20" spans="4:6" ht="41" customHeight="1">
      <c r="D20" s="45" t="s">
        <v>196</v>
      </c>
      <c r="F20" s="10"/>
    </row>
    <row r="21" spans="4:6" ht="41" customHeight="1">
      <c r="D21" s="1"/>
      <c r="F21" s="10"/>
    </row>
    <row r="22" spans="4:6">
      <c r="F22"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4" width="125.83203125" style="10" customWidth="1"/>
    <col min="5" max="16384" width="8.83203125" style="1"/>
  </cols>
  <sheetData>
    <row r="1" spans="2:6" ht="100" customHeight="1">
      <c r="B1" s="8"/>
      <c r="C1" s="8"/>
    </row>
    <row r="2" spans="2:6" ht="40" customHeight="1"/>
    <row r="3" spans="2:6" ht="40" customHeight="1"/>
    <row r="4" spans="2:6" ht="40" customHeight="1"/>
    <row r="5" spans="2:6" ht="40" customHeight="1"/>
    <row r="6" spans="2:6" ht="40" customHeight="1"/>
    <row r="7" spans="2:6" ht="40" customHeight="1"/>
    <row r="8" spans="2:6" ht="40" customHeight="1"/>
    <row r="9" spans="2:6" ht="40" customHeight="1"/>
    <row r="10" spans="2:6" ht="40" customHeight="1"/>
    <row r="11" spans="2:6" ht="40" customHeight="1"/>
    <row r="12" spans="2:6" ht="40" customHeight="1">
      <c r="F12" s="15"/>
    </row>
    <row r="13" spans="2:6" ht="40" customHeight="1">
      <c r="F13" s="15"/>
    </row>
    <row r="14" spans="2:6" ht="40" customHeight="1"/>
    <row r="15" spans="2:6" ht="41" customHeight="1"/>
    <row r="16" spans="2:6" ht="41" customHeight="1">
      <c r="F16" s="10"/>
    </row>
    <row r="17" spans="6:6" ht="41" customHeight="1">
      <c r="F17" s="10"/>
    </row>
    <row r="18" spans="6:6" ht="41" customHeight="1">
      <c r="F18" s="10"/>
    </row>
    <row r="19" spans="6:6" ht="41" customHeight="1">
      <c r="F19" s="10"/>
    </row>
    <row r="20" spans="6:6" ht="41" customHeight="1">
      <c r="F20" s="10"/>
    </row>
    <row r="21" spans="6:6" ht="41" customHeight="1">
      <c r="F21" s="10"/>
    </row>
    <row r="22" spans="6:6">
      <c r="F22" s="1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W45"/>
  <sheetViews>
    <sheetView showGridLines="0" showRowColHeaders="0" zoomScale="80" zoomScaleNormal="80" zoomScalePageLayoutView="80" workbookViewId="0">
      <selection activeCell="I2" sqref="I2:N2"/>
    </sheetView>
  </sheetViews>
  <sheetFormatPr baseColWidth="10" defaultRowHeight="15" x14ac:dyDescent="0"/>
  <cols>
    <col min="1" max="1" width="5.83203125" style="34" customWidth="1"/>
    <col min="2" max="2" width="56.83203125" style="34" customWidth="1"/>
    <col min="3" max="3" width="5.83203125" style="34" customWidth="1"/>
    <col min="4" max="4" width="30.6640625" style="34" customWidth="1"/>
    <col min="5" max="5" width="10.5" style="34" customWidth="1"/>
    <col min="6" max="6" width="5.83203125" style="34" customWidth="1"/>
    <col min="7" max="16384" width="10.83203125" style="34"/>
  </cols>
  <sheetData>
    <row r="1" spans="4:23" ht="100" customHeight="1"/>
    <row r="2" spans="4:23" ht="40" customHeight="1">
      <c r="D2" s="48"/>
      <c r="F2" s="49"/>
      <c r="G2" s="59"/>
      <c r="H2" s="60" t="s">
        <v>197</v>
      </c>
      <c r="I2" s="95" t="s">
        <v>199</v>
      </c>
      <c r="J2" s="95"/>
      <c r="K2" s="95"/>
      <c r="L2" s="95"/>
      <c r="M2" s="95"/>
      <c r="N2" s="96"/>
      <c r="O2" s="50"/>
      <c r="P2" s="50"/>
      <c r="Q2" s="50"/>
      <c r="R2" s="50"/>
      <c r="S2" s="50"/>
      <c r="T2" s="50"/>
      <c r="U2" s="50"/>
      <c r="V2" s="50"/>
      <c r="W2" s="50"/>
    </row>
    <row r="3" spans="4:23" ht="40" customHeight="1">
      <c r="D3" s="51" t="s">
        <v>200</v>
      </c>
      <c r="E3" s="52" t="s">
        <v>198</v>
      </c>
      <c r="F3" s="54"/>
      <c r="G3" s="53"/>
    </row>
    <row r="4" spans="4:23" ht="19" customHeight="1">
      <c r="D4" s="56" t="s">
        <v>167</v>
      </c>
      <c r="E4" s="57">
        <v>102</v>
      </c>
      <c r="F4" s="55"/>
      <c r="G4" s="53"/>
    </row>
    <row r="5" spans="4:23" ht="19" customHeight="1">
      <c r="D5" s="56" t="s">
        <v>168</v>
      </c>
      <c r="E5" s="57">
        <v>72</v>
      </c>
      <c r="F5" s="55"/>
      <c r="G5" s="53"/>
    </row>
    <row r="6" spans="4:23" ht="19" customHeight="1">
      <c r="D6" s="56" t="s">
        <v>169</v>
      </c>
      <c r="E6" s="57">
        <v>65</v>
      </c>
      <c r="F6" s="55"/>
      <c r="G6" s="53"/>
    </row>
    <row r="7" spans="4:23" ht="19" customHeight="1">
      <c r="D7" s="56" t="s">
        <v>170</v>
      </c>
      <c r="E7" s="57">
        <v>16</v>
      </c>
      <c r="F7" s="55"/>
      <c r="G7" s="53"/>
      <c r="Q7" s="47"/>
      <c r="R7" s="47"/>
      <c r="S7" s="47"/>
      <c r="T7" s="47"/>
      <c r="U7" s="47"/>
      <c r="V7" s="47"/>
      <c r="W7" s="47"/>
    </row>
    <row r="8" spans="4:23" ht="19" customHeight="1">
      <c r="D8" s="56" t="s">
        <v>171</v>
      </c>
      <c r="E8" s="57">
        <v>14</v>
      </c>
      <c r="F8" s="55"/>
      <c r="G8" s="53"/>
    </row>
    <row r="9" spans="4:23" ht="19" customHeight="1">
      <c r="D9" s="58"/>
      <c r="E9" s="57"/>
      <c r="F9" s="55"/>
      <c r="G9" s="53"/>
    </row>
    <row r="10" spans="4:23" ht="19" customHeight="1">
      <c r="D10" s="58"/>
      <c r="E10" s="57"/>
      <c r="F10" s="55"/>
      <c r="G10" s="53"/>
    </row>
    <row r="11" spans="4:23" ht="19" customHeight="1">
      <c r="D11" s="58"/>
      <c r="E11" s="57"/>
      <c r="F11" s="55"/>
      <c r="G11" s="53"/>
    </row>
    <row r="12" spans="4:23" ht="19" customHeight="1">
      <c r="D12" s="58"/>
      <c r="E12" s="57"/>
      <c r="F12" s="55"/>
      <c r="G12" s="53"/>
    </row>
    <row r="13" spans="4:23" ht="19" customHeight="1">
      <c r="D13" s="58"/>
      <c r="E13" s="57"/>
      <c r="F13" s="55"/>
      <c r="G13" s="53"/>
    </row>
    <row r="14" spans="4:23" ht="19" customHeight="1">
      <c r="D14" s="58"/>
      <c r="E14" s="57"/>
      <c r="F14" s="55"/>
      <c r="G14" s="53"/>
    </row>
    <row r="15" spans="4:23" ht="19" customHeight="1">
      <c r="D15" s="58"/>
      <c r="E15" s="57"/>
      <c r="F15" s="55"/>
      <c r="G15" s="53"/>
    </row>
    <row r="16" spans="4:23" ht="19" customHeight="1">
      <c r="D16" s="58"/>
      <c r="E16" s="57"/>
      <c r="F16" s="55"/>
      <c r="G16" s="53"/>
    </row>
    <row r="17" spans="4:7" ht="18">
      <c r="D17" s="58"/>
      <c r="E17" s="57"/>
      <c r="F17" s="55"/>
      <c r="G17" s="53"/>
    </row>
    <row r="18" spans="4:7" ht="18">
      <c r="D18" s="58"/>
      <c r="E18" s="57"/>
      <c r="F18" s="55"/>
      <c r="G18" s="53"/>
    </row>
    <row r="19" spans="4:7" ht="18">
      <c r="D19" s="58"/>
      <c r="E19" s="57"/>
      <c r="F19" s="55"/>
      <c r="G19" s="53"/>
    </row>
    <row r="20" spans="4:7" ht="18">
      <c r="D20" s="58"/>
      <c r="E20" s="57"/>
      <c r="F20" s="55"/>
      <c r="G20" s="53"/>
    </row>
    <row r="21" spans="4:7" ht="18">
      <c r="D21" s="58"/>
      <c r="E21" s="57"/>
      <c r="F21" s="55"/>
      <c r="G21" s="53"/>
    </row>
    <row r="22" spans="4:7" ht="18">
      <c r="D22" s="58"/>
      <c r="E22" s="57"/>
      <c r="F22" s="55"/>
      <c r="G22" s="53"/>
    </row>
    <row r="23" spans="4:7" ht="18">
      <c r="D23" s="55"/>
      <c r="E23" s="55"/>
      <c r="F23" s="55"/>
      <c r="G23" s="53"/>
    </row>
    <row r="24" spans="4:7">
      <c r="D24" s="53"/>
      <c r="E24" s="53"/>
      <c r="F24" s="53"/>
      <c r="G24" s="53"/>
    </row>
    <row r="25" spans="4:7">
      <c r="D25" s="53"/>
      <c r="E25" s="53"/>
      <c r="F25" s="53"/>
      <c r="G25" s="53"/>
    </row>
    <row r="26" spans="4:7">
      <c r="D26" s="53"/>
      <c r="E26" s="53"/>
      <c r="F26" s="53"/>
      <c r="G26" s="53"/>
    </row>
    <row r="29" spans="4:7">
      <c r="D29" s="53"/>
      <c r="E29" s="53"/>
      <c r="F29" s="53"/>
      <c r="G29" s="53"/>
    </row>
    <row r="30" spans="4:7">
      <c r="D30" s="53"/>
      <c r="E30" s="53"/>
      <c r="F30" s="53"/>
      <c r="G30" s="53"/>
    </row>
    <row r="31" spans="4:7">
      <c r="D31" s="53"/>
      <c r="E31" s="53"/>
      <c r="F31" s="53"/>
      <c r="G31" s="53"/>
    </row>
    <row r="32" spans="4:7">
      <c r="D32" s="53"/>
      <c r="E32" s="53"/>
      <c r="F32" s="53"/>
      <c r="G32" s="53"/>
    </row>
    <row r="33" spans="4:23">
      <c r="D33" s="53"/>
      <c r="E33" s="53"/>
      <c r="F33" s="53"/>
      <c r="G33" s="53"/>
      <c r="L33" s="53"/>
      <c r="M33" s="53"/>
      <c r="N33" s="53"/>
      <c r="O33" s="53"/>
      <c r="P33" s="53"/>
      <c r="Q33" s="53"/>
      <c r="R33" s="53"/>
      <c r="S33" s="53"/>
      <c r="T33" s="53"/>
      <c r="U33" s="53"/>
      <c r="V33" s="53"/>
      <c r="W33" s="53"/>
    </row>
    <row r="34" spans="4:23">
      <c r="D34" s="53"/>
      <c r="E34" s="46"/>
      <c r="F34" s="46"/>
      <c r="G34" s="53"/>
    </row>
    <row r="35" spans="4:23">
      <c r="D35" s="53"/>
      <c r="E35" s="46"/>
      <c r="F35" s="46"/>
      <c r="G35" s="53"/>
    </row>
    <row r="36" spans="4:23">
      <c r="D36" s="53"/>
      <c r="E36" s="46"/>
      <c r="F36" s="46"/>
      <c r="G36" s="53"/>
    </row>
    <row r="37" spans="4:23">
      <c r="D37" s="53"/>
      <c r="E37" s="46"/>
      <c r="F37" s="46"/>
      <c r="G37" s="53"/>
    </row>
    <row r="38" spans="4:23">
      <c r="D38" s="53"/>
      <c r="E38" s="46"/>
      <c r="F38" s="46"/>
      <c r="G38" s="53"/>
    </row>
    <row r="39" spans="4:23">
      <c r="D39" s="53"/>
      <c r="E39" s="46"/>
      <c r="F39" s="46"/>
      <c r="G39" s="53"/>
    </row>
    <row r="40" spans="4:23">
      <c r="D40" s="53"/>
      <c r="E40" s="46"/>
      <c r="F40" s="46"/>
      <c r="G40" s="53"/>
    </row>
    <row r="41" spans="4:23">
      <c r="D41" s="53"/>
      <c r="E41" s="46"/>
      <c r="F41" s="46"/>
      <c r="G41" s="53"/>
    </row>
    <row r="42" spans="4:23">
      <c r="D42" s="53"/>
      <c r="E42" s="46"/>
      <c r="F42" s="46"/>
      <c r="G42" s="53"/>
    </row>
    <row r="43" spans="4:23">
      <c r="D43" s="53"/>
      <c r="E43" s="46"/>
      <c r="F43" s="46"/>
      <c r="G43" s="53"/>
    </row>
    <row r="44" spans="4:23">
      <c r="D44" s="53"/>
      <c r="E44" s="46"/>
      <c r="F44" s="46"/>
      <c r="G44" s="53"/>
    </row>
    <row r="45" spans="4:23">
      <c r="D45" s="53"/>
      <c r="E45" s="46"/>
      <c r="F45" s="46"/>
      <c r="G45" s="53"/>
    </row>
  </sheetData>
  <sheetProtection sheet="1" objects="1" scenarios="1" selectLockedCells="1"/>
  <mergeCells count="1">
    <mergeCell ref="I2:N2"/>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W45"/>
  <sheetViews>
    <sheetView showGridLines="0" showRowColHeaders="0" zoomScale="80" zoomScaleNormal="80" zoomScalePageLayoutView="80" workbookViewId="0">
      <selection activeCell="B4" sqref="B4"/>
    </sheetView>
  </sheetViews>
  <sheetFormatPr baseColWidth="10" defaultRowHeight="15" x14ac:dyDescent="0"/>
  <cols>
    <col min="1" max="1" width="5.83203125" style="34" customWidth="1"/>
    <col min="2" max="2" width="56.83203125" style="34" customWidth="1"/>
    <col min="3" max="3" width="5.83203125" style="34" customWidth="1"/>
    <col min="4" max="4" width="30.6640625" style="34" customWidth="1"/>
    <col min="5" max="5" width="10.5" style="34" customWidth="1"/>
    <col min="6" max="6" width="5.83203125" style="34" customWidth="1"/>
    <col min="7" max="16384" width="10.83203125" style="34"/>
  </cols>
  <sheetData>
    <row r="1" spans="4:23" ht="100" customHeight="1"/>
    <row r="2" spans="4:23" ht="40" customHeight="1">
      <c r="D2" s="48"/>
      <c r="F2" s="49"/>
      <c r="G2" s="50"/>
      <c r="H2" s="50"/>
      <c r="I2" s="50"/>
      <c r="J2" s="50"/>
      <c r="K2" s="50"/>
      <c r="L2" s="50"/>
      <c r="M2" s="50"/>
      <c r="N2" s="50"/>
      <c r="O2" s="50"/>
      <c r="P2" s="50"/>
      <c r="Q2" s="50"/>
      <c r="R2" s="50"/>
      <c r="S2" s="50"/>
      <c r="T2" s="50"/>
      <c r="U2" s="50"/>
      <c r="V2" s="50"/>
      <c r="W2" s="50"/>
    </row>
    <row r="3" spans="4:23" ht="40" customHeight="1">
      <c r="D3" s="53"/>
      <c r="E3" s="53"/>
      <c r="F3" s="53"/>
      <c r="G3" s="53"/>
    </row>
    <row r="4" spans="4:23" ht="19" customHeight="1">
      <c r="D4" s="53"/>
      <c r="E4" s="53"/>
      <c r="F4" s="53"/>
      <c r="G4" s="53"/>
    </row>
    <row r="5" spans="4:23" ht="19" customHeight="1">
      <c r="D5" s="53"/>
      <c r="E5" s="53"/>
      <c r="F5" s="53"/>
      <c r="G5" s="53"/>
    </row>
    <row r="6" spans="4:23" ht="19" customHeight="1">
      <c r="D6" s="53"/>
      <c r="E6" s="53"/>
      <c r="F6" s="53"/>
      <c r="G6" s="53"/>
    </row>
    <row r="7" spans="4:23" ht="19" customHeight="1">
      <c r="D7" s="53"/>
      <c r="E7" s="53"/>
      <c r="F7" s="53"/>
      <c r="G7" s="53"/>
      <c r="Q7" s="47"/>
      <c r="R7" s="47"/>
      <c r="S7" s="47"/>
      <c r="T7" s="47"/>
      <c r="U7" s="47"/>
      <c r="V7" s="47"/>
      <c r="W7" s="47"/>
    </row>
    <row r="8" spans="4:23" ht="19" customHeight="1">
      <c r="D8" s="53"/>
      <c r="E8" s="53"/>
      <c r="F8" s="53"/>
      <c r="G8" s="53"/>
    </row>
    <row r="9" spans="4:23" ht="19" customHeight="1">
      <c r="D9" s="53"/>
      <c r="E9" s="53"/>
      <c r="F9" s="53"/>
      <c r="G9" s="53"/>
    </row>
    <row r="10" spans="4:23" ht="19" customHeight="1">
      <c r="D10" s="53"/>
      <c r="E10" s="53"/>
      <c r="F10" s="53"/>
      <c r="G10" s="53"/>
    </row>
    <row r="11" spans="4:23" ht="19" customHeight="1">
      <c r="D11" s="53"/>
      <c r="E11" s="53"/>
      <c r="F11" s="53"/>
      <c r="G11" s="53"/>
    </row>
    <row r="12" spans="4:23" ht="19" customHeight="1">
      <c r="D12" s="53"/>
      <c r="E12" s="53"/>
      <c r="F12" s="53"/>
      <c r="G12" s="53"/>
    </row>
    <row r="13" spans="4:23" ht="19" customHeight="1">
      <c r="D13" s="53"/>
      <c r="E13" s="53"/>
      <c r="F13" s="53"/>
      <c r="G13" s="53"/>
    </row>
    <row r="14" spans="4:23" ht="19" customHeight="1">
      <c r="D14" s="53"/>
      <c r="E14" s="53"/>
      <c r="F14" s="53"/>
      <c r="G14" s="53"/>
    </row>
    <row r="15" spans="4:23" ht="19" customHeight="1">
      <c r="D15" s="53"/>
      <c r="E15" s="53"/>
      <c r="F15" s="53"/>
      <c r="G15" s="53"/>
    </row>
    <row r="16" spans="4:23" ht="19" customHeight="1">
      <c r="D16" s="53"/>
      <c r="E16" s="53"/>
      <c r="F16" s="53"/>
      <c r="G16" s="53"/>
    </row>
    <row r="17" spans="4:7">
      <c r="D17" s="53"/>
      <c r="E17" s="53"/>
      <c r="F17" s="53"/>
      <c r="G17" s="53"/>
    </row>
    <row r="18" spans="4:7">
      <c r="D18" s="53"/>
      <c r="E18" s="53"/>
      <c r="F18" s="53"/>
      <c r="G18" s="53"/>
    </row>
    <row r="19" spans="4:7">
      <c r="D19" s="53"/>
      <c r="E19" s="53"/>
      <c r="F19" s="53"/>
      <c r="G19" s="53"/>
    </row>
    <row r="20" spans="4:7">
      <c r="D20" s="53"/>
      <c r="E20" s="53"/>
      <c r="F20" s="53"/>
      <c r="G20" s="53"/>
    </row>
    <row r="21" spans="4:7">
      <c r="D21" s="53"/>
      <c r="E21" s="53"/>
      <c r="F21" s="53"/>
      <c r="G21" s="53"/>
    </row>
    <row r="22" spans="4:7">
      <c r="D22" s="53"/>
      <c r="E22" s="53"/>
      <c r="F22" s="53"/>
      <c r="G22" s="53"/>
    </row>
    <row r="23" spans="4:7">
      <c r="D23" s="53"/>
      <c r="E23" s="53"/>
      <c r="F23" s="53"/>
      <c r="G23" s="53"/>
    </row>
    <row r="24" spans="4:7">
      <c r="D24" s="53"/>
      <c r="E24" s="53"/>
      <c r="F24" s="53"/>
      <c r="G24" s="53"/>
    </row>
    <row r="25" spans="4:7">
      <c r="D25" s="53"/>
      <c r="E25" s="53"/>
      <c r="F25" s="53"/>
      <c r="G25" s="53"/>
    </row>
    <row r="26" spans="4:7">
      <c r="D26" s="53"/>
      <c r="E26" s="53"/>
      <c r="F26" s="53"/>
      <c r="G26" s="53"/>
    </row>
    <row r="29" spans="4:7">
      <c r="D29" s="53"/>
      <c r="E29" s="53"/>
      <c r="F29" s="53"/>
      <c r="G29" s="53"/>
    </row>
    <row r="30" spans="4:7">
      <c r="D30" s="53"/>
      <c r="E30" s="53"/>
      <c r="F30" s="53"/>
      <c r="G30" s="53"/>
    </row>
    <row r="31" spans="4:7">
      <c r="D31" s="53"/>
      <c r="E31" s="53"/>
      <c r="F31" s="53"/>
      <c r="G31" s="53"/>
    </row>
    <row r="32" spans="4:7">
      <c r="D32" s="53"/>
      <c r="E32" s="53"/>
      <c r="F32" s="53"/>
      <c r="G32" s="53"/>
    </row>
    <row r="33" spans="4:23">
      <c r="D33" s="53"/>
      <c r="E33" s="53"/>
      <c r="F33" s="53"/>
      <c r="G33" s="53"/>
      <c r="L33" s="53"/>
      <c r="M33" s="53"/>
      <c r="N33" s="53"/>
      <c r="O33" s="53"/>
      <c r="P33" s="53"/>
      <c r="Q33" s="53"/>
      <c r="R33" s="53"/>
      <c r="S33" s="53"/>
      <c r="T33" s="53"/>
      <c r="U33" s="53"/>
      <c r="V33" s="53"/>
      <c r="W33" s="53"/>
    </row>
    <row r="34" spans="4:23">
      <c r="D34" s="53"/>
      <c r="E34" s="46"/>
      <c r="F34" s="46"/>
      <c r="G34" s="53"/>
    </row>
    <row r="35" spans="4:23">
      <c r="D35" s="53"/>
      <c r="E35" s="46"/>
      <c r="F35" s="46"/>
      <c r="G35" s="53"/>
    </row>
    <row r="36" spans="4:23">
      <c r="D36" s="53"/>
      <c r="E36" s="46"/>
      <c r="F36" s="46"/>
      <c r="G36" s="53"/>
    </row>
    <row r="37" spans="4:23">
      <c r="D37" s="53"/>
      <c r="E37" s="46"/>
      <c r="F37" s="46"/>
      <c r="G37" s="53"/>
    </row>
    <row r="38" spans="4:23">
      <c r="D38" s="53"/>
      <c r="E38" s="46"/>
      <c r="F38" s="46"/>
      <c r="G38" s="53"/>
    </row>
    <row r="39" spans="4:23">
      <c r="D39" s="53"/>
      <c r="E39" s="46"/>
      <c r="F39" s="46"/>
      <c r="G39" s="53"/>
    </row>
    <row r="40" spans="4:23">
      <c r="D40" s="53"/>
      <c r="E40" s="46"/>
      <c r="F40" s="46"/>
      <c r="G40" s="53"/>
    </row>
    <row r="41" spans="4:23">
      <c r="D41" s="53"/>
      <c r="E41" s="46"/>
      <c r="F41" s="46"/>
      <c r="G41" s="53"/>
    </row>
    <row r="42" spans="4:23">
      <c r="D42" s="53"/>
      <c r="E42" s="46"/>
      <c r="F42" s="46"/>
      <c r="G42" s="53"/>
    </row>
    <row r="43" spans="4:23">
      <c r="D43" s="53"/>
      <c r="E43" s="46"/>
      <c r="F43" s="46"/>
      <c r="G43" s="53"/>
    </row>
    <row r="44" spans="4:23">
      <c r="D44" s="53"/>
      <c r="E44" s="46"/>
      <c r="F44" s="46"/>
      <c r="G44" s="53"/>
    </row>
    <row r="45" spans="4:23">
      <c r="D45" s="53"/>
      <c r="E45" s="46"/>
      <c r="F45" s="46"/>
      <c r="G45" s="53"/>
    </row>
  </sheetData>
  <sheetProtection sheet="1" objects="1" scenario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F45"/>
  <sheetViews>
    <sheetView showGridLines="0" showRowColHeaders="0" zoomScale="80" zoomScaleNormal="80" zoomScalePageLayoutView="80" workbookViewId="0">
      <selection activeCell="E6" sqref="E6"/>
    </sheetView>
  </sheetViews>
  <sheetFormatPr baseColWidth="10" defaultRowHeight="15" x14ac:dyDescent="0"/>
  <cols>
    <col min="1" max="1" width="5.6640625" style="34" customWidth="1"/>
    <col min="2" max="2" width="56.83203125" style="34" customWidth="1"/>
    <col min="3" max="4" width="5.6640625" style="34" customWidth="1"/>
    <col min="5" max="5" width="20.83203125" style="34" customWidth="1"/>
    <col min="6" max="8" width="8.83203125" style="34" customWidth="1"/>
    <col min="9" max="9" width="5.6640625" style="34" customWidth="1"/>
    <col min="10" max="16384" width="10.83203125" style="34"/>
  </cols>
  <sheetData>
    <row r="1" spans="4:32" ht="100" customHeight="1">
      <c r="D1" s="72"/>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row>
    <row r="2" spans="4:32" ht="30" customHeight="1">
      <c r="D2" s="67"/>
      <c r="E2" s="74" t="s">
        <v>201</v>
      </c>
      <c r="F2" s="75" t="s">
        <v>172</v>
      </c>
      <c r="G2" s="75" t="s">
        <v>173</v>
      </c>
      <c r="H2" s="75" t="s">
        <v>174</v>
      </c>
      <c r="I2" s="63"/>
      <c r="J2" s="63"/>
      <c r="K2" s="63"/>
      <c r="L2" s="63"/>
      <c r="M2" s="63"/>
      <c r="N2" s="63"/>
      <c r="O2" s="63"/>
      <c r="P2" s="63"/>
      <c r="Q2" s="63"/>
      <c r="R2" s="63"/>
      <c r="S2" s="73"/>
      <c r="T2" s="73"/>
      <c r="U2" s="63"/>
      <c r="V2" s="63"/>
      <c r="W2" s="63"/>
      <c r="X2" s="63"/>
      <c r="Y2" s="63"/>
      <c r="Z2" s="63"/>
      <c r="AA2" s="63"/>
      <c r="AB2" s="63"/>
      <c r="AC2" s="63"/>
      <c r="AD2" s="63"/>
      <c r="AE2" s="63"/>
      <c r="AF2" s="63"/>
    </row>
    <row r="3" spans="4:32" ht="30" customHeight="1">
      <c r="D3" s="76">
        <v>1</v>
      </c>
      <c r="E3" s="44" t="s">
        <v>175</v>
      </c>
      <c r="F3" s="44">
        <v>0.5</v>
      </c>
      <c r="G3" s="44">
        <v>0.1</v>
      </c>
      <c r="H3" s="44">
        <v>0.2</v>
      </c>
      <c r="I3" s="63"/>
      <c r="J3" s="63"/>
      <c r="K3" s="63"/>
      <c r="L3" s="63"/>
      <c r="M3" s="63"/>
      <c r="N3" s="63"/>
      <c r="O3" s="63"/>
      <c r="P3" s="63"/>
      <c r="Q3" s="63"/>
      <c r="R3" s="63"/>
      <c r="S3" s="73"/>
      <c r="T3" s="73"/>
      <c r="U3" s="63"/>
      <c r="V3" s="63"/>
      <c r="W3" s="63"/>
      <c r="X3" s="63"/>
      <c r="Y3" s="63"/>
      <c r="Z3" s="63"/>
      <c r="AA3" s="63"/>
      <c r="AB3" s="63"/>
      <c r="AC3" s="63"/>
      <c r="AD3" s="63"/>
      <c r="AE3" s="63"/>
      <c r="AF3" s="63"/>
    </row>
    <row r="4" spans="4:32" ht="30" customHeight="1">
      <c r="D4" s="76">
        <v>2</v>
      </c>
      <c r="E4" s="44" t="s">
        <v>176</v>
      </c>
      <c r="F4" s="44">
        <v>1</v>
      </c>
      <c r="G4" s="44">
        <v>0.25</v>
      </c>
      <c r="H4" s="44">
        <v>0.3</v>
      </c>
      <c r="I4" s="63"/>
      <c r="J4" s="63"/>
      <c r="K4" s="63"/>
      <c r="L4" s="63"/>
      <c r="M4" s="63"/>
      <c r="N4" s="63"/>
      <c r="O4" s="63"/>
      <c r="P4" s="63"/>
      <c r="Q4" s="63"/>
      <c r="R4" s="63"/>
      <c r="S4" s="63"/>
      <c r="T4" s="63"/>
      <c r="U4" s="63"/>
      <c r="V4" s="63"/>
      <c r="W4" s="63"/>
      <c r="X4" s="63"/>
      <c r="Y4" s="63"/>
      <c r="Z4" s="63"/>
      <c r="AA4" s="63"/>
      <c r="AB4" s="63"/>
      <c r="AC4" s="63"/>
      <c r="AD4" s="63"/>
      <c r="AE4" s="63"/>
      <c r="AF4" s="63"/>
    </row>
    <row r="5" spans="4:32" ht="30" customHeight="1">
      <c r="D5" s="76">
        <v>3</v>
      </c>
      <c r="E5" s="44" t="s">
        <v>176</v>
      </c>
      <c r="F5" s="44">
        <v>0.5</v>
      </c>
      <c r="G5" s="44">
        <v>0.2</v>
      </c>
      <c r="H5" s="44">
        <v>0.5</v>
      </c>
      <c r="I5" s="63"/>
      <c r="J5" s="63"/>
      <c r="K5" s="63"/>
      <c r="L5" s="63"/>
      <c r="M5" s="63"/>
      <c r="N5" s="63"/>
      <c r="O5" s="63"/>
      <c r="P5" s="63"/>
      <c r="Q5" s="63"/>
      <c r="R5" s="63"/>
      <c r="S5" s="63"/>
      <c r="T5" s="63"/>
      <c r="U5" s="63"/>
      <c r="V5" s="63"/>
      <c r="W5" s="63"/>
      <c r="X5" s="63"/>
      <c r="Y5" s="63"/>
      <c r="Z5" s="63"/>
      <c r="AA5" s="63"/>
      <c r="AB5" s="63"/>
      <c r="AC5" s="63"/>
      <c r="AD5" s="63"/>
      <c r="AE5" s="63"/>
      <c r="AF5" s="63"/>
    </row>
    <row r="6" spans="4:32" ht="30" customHeight="1">
      <c r="D6" s="76">
        <v>4</v>
      </c>
      <c r="E6" s="44" t="s">
        <v>177</v>
      </c>
      <c r="F6" s="44">
        <v>0.3</v>
      </c>
      <c r="G6" s="44">
        <v>0.4</v>
      </c>
      <c r="H6" s="44">
        <v>0.3</v>
      </c>
      <c r="I6" s="63"/>
      <c r="J6" s="63"/>
      <c r="K6" s="63"/>
      <c r="L6" s="63"/>
      <c r="M6" s="63"/>
      <c r="N6" s="63"/>
      <c r="O6" s="63"/>
      <c r="P6" s="63"/>
      <c r="Q6" s="63"/>
      <c r="R6" s="63"/>
      <c r="S6" s="63"/>
      <c r="T6" s="63"/>
      <c r="U6" s="63"/>
      <c r="V6" s="63"/>
      <c r="W6" s="63"/>
      <c r="X6" s="63"/>
      <c r="Y6" s="63"/>
      <c r="Z6" s="63"/>
      <c r="AA6" s="63"/>
      <c r="AB6" s="63"/>
      <c r="AC6" s="63"/>
      <c r="AD6" s="63"/>
      <c r="AE6" s="63"/>
      <c r="AF6" s="63"/>
    </row>
    <row r="7" spans="4:32" ht="30" customHeight="1">
      <c r="D7" s="76">
        <v>5</v>
      </c>
      <c r="E7" s="44"/>
      <c r="F7" s="44"/>
      <c r="G7" s="44"/>
      <c r="H7" s="44"/>
      <c r="I7" s="63"/>
      <c r="J7" s="63"/>
      <c r="K7" s="63"/>
      <c r="L7" s="63"/>
      <c r="M7" s="63"/>
      <c r="N7" s="63"/>
      <c r="O7" s="63"/>
      <c r="P7" s="63"/>
      <c r="Q7" s="63"/>
      <c r="R7" s="63"/>
      <c r="S7" s="63"/>
      <c r="T7" s="63"/>
      <c r="U7" s="63"/>
      <c r="V7" s="63"/>
      <c r="W7" s="63"/>
      <c r="X7" s="63"/>
      <c r="Y7" s="63"/>
      <c r="Z7" s="63"/>
      <c r="AA7" s="63"/>
      <c r="AB7" s="63"/>
      <c r="AC7" s="63"/>
      <c r="AD7" s="63"/>
      <c r="AE7" s="63"/>
      <c r="AF7" s="63"/>
    </row>
    <row r="8" spans="4:32" ht="30" customHeight="1">
      <c r="D8" s="76">
        <v>6</v>
      </c>
      <c r="E8" s="44"/>
      <c r="F8" s="44"/>
      <c r="G8" s="44"/>
      <c r="H8" s="44"/>
      <c r="I8" s="63"/>
      <c r="J8" s="63"/>
      <c r="K8" s="63"/>
      <c r="L8" s="63"/>
      <c r="M8" s="63"/>
      <c r="N8" s="63"/>
      <c r="O8" s="63"/>
      <c r="P8" s="63"/>
      <c r="Q8" s="63"/>
      <c r="R8" s="63"/>
      <c r="S8" s="63"/>
      <c r="T8" s="63"/>
      <c r="U8" s="63"/>
      <c r="V8" s="63"/>
      <c r="W8" s="63"/>
      <c r="X8" s="63"/>
      <c r="Y8" s="63"/>
      <c r="Z8" s="63"/>
      <c r="AA8" s="63"/>
      <c r="AB8" s="63"/>
      <c r="AC8" s="63"/>
      <c r="AD8" s="63"/>
      <c r="AE8" s="63"/>
      <c r="AF8" s="63"/>
    </row>
    <row r="9" spans="4:32" ht="30" customHeight="1">
      <c r="D9" s="76">
        <v>7</v>
      </c>
      <c r="E9" s="44"/>
      <c r="F9" s="44"/>
      <c r="G9" s="44"/>
      <c r="H9" s="44"/>
      <c r="I9" s="63"/>
      <c r="J9" s="63"/>
      <c r="K9" s="63"/>
      <c r="L9" s="63"/>
      <c r="M9" s="63"/>
      <c r="N9" s="63"/>
      <c r="O9" s="63"/>
      <c r="P9" s="63"/>
      <c r="Q9" s="63"/>
      <c r="R9" s="63"/>
      <c r="S9" s="63"/>
      <c r="T9" s="63"/>
      <c r="U9" s="63"/>
      <c r="V9" s="63"/>
      <c r="W9" s="63"/>
      <c r="X9" s="63"/>
      <c r="Y9" s="63"/>
      <c r="Z9" s="63"/>
      <c r="AA9" s="63"/>
      <c r="AB9" s="63"/>
      <c r="AC9" s="63"/>
      <c r="AD9" s="63"/>
      <c r="AE9" s="63"/>
      <c r="AF9" s="63"/>
    </row>
    <row r="10" spans="4:32" ht="30" customHeight="1">
      <c r="D10" s="76">
        <v>8</v>
      </c>
      <c r="E10" s="44"/>
      <c r="F10" s="44"/>
      <c r="G10" s="44"/>
      <c r="H10" s="44"/>
      <c r="I10" s="63"/>
      <c r="J10" s="63"/>
      <c r="K10" s="63"/>
      <c r="L10" s="63"/>
      <c r="M10" s="63"/>
      <c r="N10" s="63"/>
      <c r="O10" s="63"/>
      <c r="P10" s="63"/>
      <c r="Q10" s="63"/>
      <c r="R10" s="63"/>
      <c r="S10" s="63"/>
      <c r="T10" s="63"/>
      <c r="U10" s="63"/>
      <c r="V10" s="63"/>
      <c r="W10" s="63"/>
      <c r="X10" s="63"/>
      <c r="Y10" s="63"/>
      <c r="Z10" s="63"/>
      <c r="AA10" s="63"/>
      <c r="AB10" s="63"/>
      <c r="AC10" s="63"/>
      <c r="AD10" s="63"/>
      <c r="AE10" s="63"/>
      <c r="AF10" s="63"/>
    </row>
    <row r="11" spans="4:32" ht="30" customHeight="1">
      <c r="D11" s="76">
        <v>9</v>
      </c>
      <c r="E11" s="44"/>
      <c r="F11" s="44"/>
      <c r="G11" s="44"/>
      <c r="H11" s="44"/>
      <c r="I11" s="63"/>
      <c r="J11" s="63"/>
      <c r="K11" s="63"/>
      <c r="L11" s="63"/>
      <c r="M11" s="63"/>
      <c r="N11" s="63"/>
      <c r="O11" s="63"/>
      <c r="P11" s="63"/>
      <c r="Q11" s="63"/>
      <c r="R11" s="63"/>
      <c r="S11" s="63"/>
      <c r="T11" s="63"/>
      <c r="U11" s="63"/>
      <c r="V11" s="63"/>
      <c r="W11" s="63"/>
      <c r="X11" s="63"/>
      <c r="Y11" s="63"/>
      <c r="Z11" s="63"/>
      <c r="AA11" s="63"/>
      <c r="AB11" s="63"/>
      <c r="AC11" s="63"/>
      <c r="AD11" s="63"/>
      <c r="AE11" s="63"/>
      <c r="AF11" s="63"/>
    </row>
    <row r="12" spans="4:32" ht="30" customHeight="1">
      <c r="D12" s="76">
        <v>10</v>
      </c>
      <c r="E12" s="44"/>
      <c r="F12" s="44"/>
      <c r="G12" s="44"/>
      <c r="H12" s="44"/>
      <c r="I12" s="63"/>
      <c r="J12" s="63"/>
      <c r="K12" s="63"/>
      <c r="L12" s="63"/>
      <c r="M12" s="63"/>
      <c r="N12" s="63"/>
      <c r="O12" s="63"/>
      <c r="P12" s="63"/>
      <c r="Q12" s="63"/>
      <c r="R12" s="63"/>
      <c r="S12" s="63"/>
      <c r="T12" s="63"/>
      <c r="U12" s="63"/>
      <c r="V12" s="63"/>
      <c r="W12" s="63"/>
      <c r="X12" s="63"/>
      <c r="Y12" s="63"/>
      <c r="Z12" s="63"/>
      <c r="AA12" s="63"/>
      <c r="AB12" s="63"/>
      <c r="AC12" s="63"/>
      <c r="AD12" s="63"/>
      <c r="AE12" s="63"/>
      <c r="AF12" s="63"/>
    </row>
    <row r="13" spans="4:32" ht="30" customHeight="1">
      <c r="D13" s="67"/>
      <c r="E13" s="67"/>
      <c r="F13" s="67"/>
      <c r="G13" s="67"/>
      <c r="H13" s="67"/>
      <c r="I13" s="63"/>
      <c r="J13" s="63"/>
      <c r="K13" s="63"/>
      <c r="L13" s="63"/>
      <c r="M13" s="63"/>
      <c r="N13" s="63"/>
      <c r="O13" s="63"/>
      <c r="P13" s="63"/>
      <c r="Q13" s="63"/>
      <c r="R13" s="63"/>
      <c r="S13" s="63"/>
      <c r="T13" s="63"/>
      <c r="U13" s="63"/>
      <c r="V13" s="63"/>
      <c r="W13" s="63"/>
      <c r="X13" s="63"/>
      <c r="Y13" s="63"/>
      <c r="Z13" s="63"/>
      <c r="AA13" s="63"/>
      <c r="AB13" s="63"/>
      <c r="AC13" s="63"/>
      <c r="AD13" s="63"/>
      <c r="AE13" s="63"/>
      <c r="AF13" s="63"/>
    </row>
    <row r="14" spans="4:32" ht="30" customHeight="1">
      <c r="D14" s="67"/>
      <c r="E14" s="81" t="s">
        <v>178</v>
      </c>
      <c r="F14" s="82"/>
      <c r="G14" s="81"/>
      <c r="H14" s="83">
        <v>480</v>
      </c>
      <c r="I14" s="63"/>
      <c r="J14" s="63"/>
      <c r="K14" s="63"/>
      <c r="L14" s="63"/>
      <c r="M14" s="63"/>
      <c r="N14" s="63"/>
      <c r="O14" s="63"/>
      <c r="P14" s="63"/>
      <c r="Q14" s="63"/>
      <c r="R14" s="63"/>
      <c r="S14" s="77"/>
      <c r="T14" s="63"/>
      <c r="U14" s="63"/>
      <c r="V14" s="63"/>
      <c r="W14" s="63"/>
      <c r="X14" s="63"/>
      <c r="Y14" s="63"/>
      <c r="Z14" s="63"/>
      <c r="AA14" s="63"/>
      <c r="AB14" s="63"/>
      <c r="AC14" s="63"/>
      <c r="AD14" s="63"/>
      <c r="AE14" s="63"/>
      <c r="AF14" s="63"/>
    </row>
    <row r="15" spans="4:32" ht="30" customHeight="1">
      <c r="D15" s="67"/>
      <c r="E15" s="81" t="s">
        <v>179</v>
      </c>
      <c r="F15" s="82"/>
      <c r="G15" s="81"/>
      <c r="H15" s="83">
        <v>750</v>
      </c>
      <c r="I15" s="63"/>
      <c r="J15" s="63"/>
      <c r="K15" s="63"/>
      <c r="L15" s="63"/>
      <c r="M15" s="63"/>
      <c r="N15" s="63"/>
      <c r="O15" s="63"/>
      <c r="P15" s="63"/>
      <c r="Q15" s="63"/>
      <c r="R15" s="63"/>
      <c r="S15" s="78"/>
      <c r="T15" s="63"/>
      <c r="U15" s="63"/>
      <c r="V15" s="63"/>
      <c r="W15" s="63"/>
      <c r="X15" s="63"/>
      <c r="Y15" s="63"/>
      <c r="Z15" s="63"/>
      <c r="AA15" s="63"/>
      <c r="AB15" s="63"/>
      <c r="AC15" s="63"/>
      <c r="AD15" s="63"/>
      <c r="AE15" s="63"/>
      <c r="AF15" s="63"/>
    </row>
    <row r="16" spans="4:32" ht="30" customHeight="1">
      <c r="D16" s="67"/>
      <c r="E16" s="81" t="s">
        <v>180</v>
      </c>
      <c r="F16" s="82"/>
      <c r="G16" s="81"/>
      <c r="H16" s="84">
        <f>H14/H15</f>
        <v>0.64</v>
      </c>
      <c r="I16" s="63"/>
      <c r="J16" s="63"/>
      <c r="K16" s="63"/>
      <c r="L16" s="63"/>
      <c r="M16" s="80"/>
      <c r="N16" s="80"/>
      <c r="O16" s="63"/>
      <c r="P16" s="63"/>
      <c r="Q16" s="63"/>
      <c r="R16" s="63"/>
      <c r="S16" s="78"/>
      <c r="T16" s="78"/>
      <c r="U16" s="63"/>
      <c r="V16" s="63"/>
      <c r="W16" s="63"/>
      <c r="X16" s="63"/>
      <c r="Y16" s="63"/>
      <c r="Z16" s="63"/>
      <c r="AA16" s="63"/>
      <c r="AB16" s="63"/>
      <c r="AC16" s="63"/>
      <c r="AD16" s="63"/>
      <c r="AE16" s="63"/>
      <c r="AF16" s="63"/>
    </row>
    <row r="17" spans="4:32" ht="30" customHeight="1">
      <c r="I17" s="63"/>
      <c r="J17" s="63"/>
      <c r="K17" s="63"/>
      <c r="L17" s="63"/>
      <c r="M17" s="63"/>
      <c r="N17" s="79"/>
      <c r="O17" s="79"/>
      <c r="P17" s="77"/>
      <c r="Q17" s="79"/>
      <c r="R17" s="63"/>
      <c r="S17" s="77"/>
      <c r="T17" s="77"/>
      <c r="U17" s="63"/>
      <c r="V17" s="63"/>
      <c r="W17" s="63"/>
      <c r="X17" s="63"/>
      <c r="Y17" s="63"/>
      <c r="Z17" s="63"/>
      <c r="AA17" s="63"/>
      <c r="AB17" s="63"/>
      <c r="AC17" s="63"/>
      <c r="AD17" s="63"/>
      <c r="AE17" s="63"/>
      <c r="AF17" s="63"/>
    </row>
    <row r="18" spans="4:32" ht="30" customHeight="1">
      <c r="D18" s="67"/>
      <c r="I18" s="63"/>
      <c r="J18" s="63"/>
      <c r="K18" s="63"/>
      <c r="L18" s="63"/>
      <c r="M18" s="63"/>
      <c r="N18" s="63"/>
      <c r="O18" s="63"/>
      <c r="P18" s="63"/>
      <c r="Q18" s="63"/>
      <c r="R18" s="63"/>
      <c r="S18" s="77"/>
      <c r="T18" s="77"/>
      <c r="U18" s="63"/>
      <c r="V18" s="63"/>
      <c r="W18" s="63"/>
      <c r="X18" s="63"/>
      <c r="Y18" s="63"/>
      <c r="Z18" s="63"/>
      <c r="AA18" s="63"/>
      <c r="AB18" s="63"/>
      <c r="AC18" s="63"/>
      <c r="AD18" s="63"/>
      <c r="AE18" s="63"/>
      <c r="AF18" s="63"/>
    </row>
    <row r="19" spans="4:32" ht="17">
      <c r="D19" s="67"/>
      <c r="E19" s="67"/>
      <c r="F19" s="67"/>
      <c r="G19" s="67"/>
      <c r="I19" s="63"/>
      <c r="J19" s="63"/>
      <c r="K19" s="63"/>
      <c r="L19" s="63"/>
      <c r="M19" s="63"/>
      <c r="N19" s="63"/>
      <c r="O19" s="63"/>
      <c r="P19" s="63"/>
      <c r="Q19" s="63"/>
      <c r="R19" s="63"/>
      <c r="S19" s="63"/>
      <c r="T19" s="63"/>
      <c r="U19" s="63"/>
      <c r="V19" s="63"/>
      <c r="W19" s="63"/>
      <c r="X19" s="63"/>
      <c r="Y19" s="63"/>
      <c r="Z19" s="63"/>
      <c r="AA19" s="63"/>
      <c r="AB19" s="63"/>
      <c r="AC19" s="63"/>
      <c r="AD19" s="63"/>
      <c r="AE19" s="63"/>
      <c r="AF19" s="63"/>
    </row>
    <row r="20" spans="4:32">
      <c r="I20" s="63"/>
      <c r="J20" s="63"/>
      <c r="K20" s="63"/>
      <c r="L20" s="63"/>
      <c r="M20" s="63"/>
      <c r="N20" s="63"/>
      <c r="O20" s="63"/>
      <c r="P20" s="63"/>
      <c r="Q20" s="63"/>
      <c r="R20" s="63"/>
      <c r="S20" s="63"/>
      <c r="T20" s="63"/>
      <c r="U20" s="63"/>
      <c r="V20" s="63"/>
      <c r="W20" s="63"/>
      <c r="X20" s="63"/>
      <c r="Y20" s="63"/>
      <c r="Z20" s="63"/>
      <c r="AA20" s="63"/>
      <c r="AB20" s="63"/>
      <c r="AC20" s="63"/>
      <c r="AD20" s="63"/>
      <c r="AE20" s="63"/>
      <c r="AF20" s="63"/>
    </row>
    <row r="21" spans="4:32">
      <c r="I21" s="63"/>
      <c r="O21" s="77"/>
      <c r="P21" s="77"/>
      <c r="Q21" s="63"/>
      <c r="R21" s="63"/>
      <c r="S21" s="63"/>
      <c r="T21" s="63"/>
      <c r="U21" s="63"/>
      <c r="V21" s="63"/>
      <c r="W21" s="63"/>
      <c r="X21" s="63"/>
      <c r="Y21" s="63"/>
      <c r="Z21" s="63"/>
      <c r="AA21" s="63"/>
      <c r="AB21" s="63"/>
      <c r="AC21" s="63"/>
      <c r="AD21" s="63"/>
      <c r="AE21" s="63"/>
      <c r="AF21" s="63"/>
    </row>
    <row r="22" spans="4:32">
      <c r="I22" s="79"/>
      <c r="O22" s="79"/>
      <c r="P22" s="77"/>
      <c r="Q22" s="63"/>
      <c r="R22" s="63"/>
      <c r="S22" s="63"/>
      <c r="T22" s="63"/>
      <c r="U22" s="63"/>
      <c r="V22" s="63"/>
      <c r="W22" s="63"/>
      <c r="X22" s="63"/>
      <c r="Y22" s="63"/>
      <c r="Z22" s="63"/>
      <c r="AA22" s="63"/>
      <c r="AB22" s="63"/>
      <c r="AC22" s="63"/>
      <c r="AD22" s="63"/>
      <c r="AE22" s="63"/>
      <c r="AF22" s="63"/>
    </row>
    <row r="23" spans="4:32">
      <c r="I23" s="63"/>
      <c r="O23" s="77"/>
      <c r="P23" s="77"/>
      <c r="Q23" s="63"/>
      <c r="R23" s="63"/>
      <c r="S23" s="63"/>
      <c r="T23" s="63"/>
      <c r="U23" s="63"/>
      <c r="V23" s="63"/>
      <c r="W23" s="63"/>
      <c r="X23" s="63"/>
      <c r="Y23" s="63"/>
      <c r="Z23" s="63"/>
      <c r="AA23" s="63"/>
      <c r="AB23" s="63"/>
      <c r="AC23" s="63"/>
      <c r="AD23" s="63"/>
      <c r="AE23" s="63"/>
      <c r="AF23" s="63"/>
    </row>
    <row r="24" spans="4:32">
      <c r="I24" s="63"/>
      <c r="O24" s="79"/>
      <c r="P24" s="77"/>
      <c r="Q24" s="63"/>
      <c r="R24" s="63"/>
      <c r="S24" s="63"/>
      <c r="T24" s="63"/>
      <c r="U24" s="63"/>
      <c r="V24" s="63"/>
      <c r="W24" s="63"/>
      <c r="X24" s="63"/>
      <c r="Y24" s="63"/>
      <c r="Z24" s="63"/>
      <c r="AA24" s="63"/>
      <c r="AB24" s="63"/>
      <c r="AC24" s="63"/>
      <c r="AD24" s="63"/>
      <c r="AE24" s="63"/>
      <c r="AF24" s="63"/>
    </row>
    <row r="25" spans="4:32">
      <c r="D25" s="63"/>
      <c r="E25" s="77"/>
      <c r="F25" s="77"/>
      <c r="G25" s="77"/>
      <c r="H25" s="77"/>
      <c r="I25" s="77"/>
      <c r="O25" s="77"/>
      <c r="P25" s="77"/>
      <c r="Q25" s="63"/>
      <c r="R25" s="63"/>
      <c r="S25" s="63"/>
      <c r="T25" s="63"/>
      <c r="U25" s="63"/>
      <c r="V25" s="63"/>
      <c r="W25" s="63"/>
      <c r="X25" s="63"/>
      <c r="Y25" s="63"/>
      <c r="Z25" s="63"/>
      <c r="AA25" s="63"/>
      <c r="AB25" s="63"/>
      <c r="AC25" s="63"/>
      <c r="AD25" s="63"/>
      <c r="AE25" s="63"/>
      <c r="AF25" s="63"/>
    </row>
    <row r="26" spans="4:32">
      <c r="D26" s="63"/>
      <c r="E26" s="77"/>
      <c r="F26" s="77"/>
      <c r="G26" s="77"/>
      <c r="H26" s="77"/>
      <c r="I26" s="77"/>
      <c r="J26" s="77"/>
      <c r="K26" s="77"/>
      <c r="L26" s="77"/>
      <c r="M26" s="77"/>
      <c r="N26" s="77"/>
      <c r="O26" s="77"/>
      <c r="P26" s="77"/>
      <c r="Q26" s="63"/>
      <c r="R26" s="63"/>
      <c r="S26" s="63"/>
      <c r="T26" s="63"/>
      <c r="U26" s="63"/>
      <c r="V26" s="63"/>
      <c r="W26" s="63"/>
      <c r="X26" s="63"/>
      <c r="Y26" s="63"/>
      <c r="Z26" s="63"/>
      <c r="AA26" s="63"/>
      <c r="AB26" s="63"/>
      <c r="AC26" s="63"/>
      <c r="AD26" s="63"/>
      <c r="AE26" s="63"/>
      <c r="AF26" s="63"/>
    </row>
    <row r="27" spans="4:32">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row>
    <row r="28" spans="4:32">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row>
    <row r="29" spans="4:32">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row>
    <row r="30" spans="4:32">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row>
    <row r="31" spans="4:32">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row>
    <row r="32" spans="4:32">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row>
    <row r="33" spans="4:32">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row>
    <row r="34" spans="4:32">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row>
    <row r="35" spans="4:32">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row>
    <row r="36" spans="4:32">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row>
    <row r="37" spans="4:32">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row>
    <row r="38" spans="4:32">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row>
    <row r="39" spans="4:32">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row>
    <row r="40" spans="4:32">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row>
    <row r="41" spans="4:32">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row>
    <row r="42" spans="4:32">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row>
    <row r="43" spans="4:32">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row>
    <row r="44" spans="4:32">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4:32">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sheetData>
  <sheetProtection sheet="1" objects="1" scenarios="1" select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Y58"/>
  <sheetViews>
    <sheetView showGridLines="0" showRowColHeaders="0" zoomScale="80" zoomScaleNormal="80" zoomScalePageLayoutView="80" workbookViewId="0">
      <selection activeCell="E6" sqref="E6:E7"/>
    </sheetView>
  </sheetViews>
  <sheetFormatPr baseColWidth="10" defaultRowHeight="15" x14ac:dyDescent="0"/>
  <cols>
    <col min="1" max="1" width="5.83203125" style="61" customWidth="1"/>
    <col min="2" max="2" width="56.83203125" style="61" customWidth="1"/>
    <col min="3" max="3" width="5.6640625" style="61" customWidth="1"/>
    <col min="4" max="4" width="7.83203125" style="61" customWidth="1"/>
    <col min="5" max="5" width="21" style="61" customWidth="1"/>
    <col min="6" max="16" width="7.83203125" style="61" customWidth="1"/>
    <col min="17" max="16384" width="10.83203125" style="61"/>
  </cols>
  <sheetData>
    <row r="1" spans="4:25" ht="101" customHeight="1">
      <c r="D1" s="62"/>
      <c r="E1" s="63"/>
      <c r="F1" s="63"/>
      <c r="G1" s="63"/>
      <c r="H1" s="63"/>
      <c r="I1" s="63"/>
      <c r="J1" s="63"/>
      <c r="K1" s="63"/>
      <c r="L1" s="63"/>
      <c r="M1" s="63"/>
      <c r="N1" s="63"/>
      <c r="O1" s="63"/>
      <c r="P1" s="63"/>
      <c r="Q1" s="63"/>
      <c r="R1" s="63"/>
      <c r="S1" s="63"/>
      <c r="T1" s="63"/>
      <c r="U1" s="63"/>
      <c r="V1" s="63"/>
      <c r="W1" s="63"/>
      <c r="X1" s="63"/>
      <c r="Y1" s="63"/>
    </row>
    <row r="2" spans="4:25" ht="96" customHeight="1">
      <c r="E2" s="64"/>
      <c r="F2" s="64" t="s">
        <v>173</v>
      </c>
      <c r="G2" s="64" t="s">
        <v>172</v>
      </c>
      <c r="H2" s="64" t="s">
        <v>183</v>
      </c>
      <c r="I2" s="64" t="s">
        <v>174</v>
      </c>
      <c r="J2" s="65"/>
      <c r="K2" s="65"/>
      <c r="M2" s="66" t="s">
        <v>184</v>
      </c>
      <c r="N2" s="63"/>
      <c r="O2" s="63"/>
      <c r="P2" s="63"/>
      <c r="Q2" s="63"/>
      <c r="R2" s="63"/>
      <c r="S2" s="63"/>
      <c r="T2" s="63"/>
      <c r="U2" s="63"/>
      <c r="V2" s="63"/>
      <c r="W2" s="63"/>
      <c r="X2" s="63"/>
      <c r="Y2" s="63"/>
    </row>
    <row r="3" spans="4:25" ht="17">
      <c r="D3" s="71" t="s">
        <v>181</v>
      </c>
      <c r="E3" s="71" t="s">
        <v>182</v>
      </c>
      <c r="F3" s="104">
        <v>10</v>
      </c>
      <c r="G3" s="67"/>
      <c r="H3" s="67"/>
      <c r="I3" s="67"/>
      <c r="J3" s="63"/>
      <c r="K3" s="63"/>
      <c r="L3" s="63"/>
      <c r="M3" s="63"/>
      <c r="N3" s="63"/>
      <c r="O3" s="63"/>
      <c r="P3" s="63"/>
      <c r="Q3" s="63"/>
      <c r="R3" s="63"/>
      <c r="S3" s="63"/>
      <c r="T3" s="63"/>
      <c r="U3" s="63"/>
      <c r="V3" s="63"/>
      <c r="W3" s="63"/>
      <c r="X3" s="63"/>
      <c r="Y3" s="63"/>
    </row>
    <row r="4" spans="4:25" ht="15" customHeight="1">
      <c r="D4" s="106">
        <v>1</v>
      </c>
      <c r="E4" s="103" t="s">
        <v>185</v>
      </c>
      <c r="F4" s="104"/>
      <c r="G4" s="108">
        <v>20</v>
      </c>
      <c r="H4" s="104">
        <v>10</v>
      </c>
      <c r="I4" s="104">
        <v>0</v>
      </c>
      <c r="J4" s="97"/>
      <c r="K4" s="98"/>
      <c r="L4" s="98"/>
      <c r="M4" s="98"/>
      <c r="N4" s="98"/>
      <c r="O4" s="98"/>
      <c r="P4" s="99"/>
      <c r="Q4" s="63"/>
      <c r="R4" s="63"/>
      <c r="S4" s="63"/>
      <c r="T4" s="63"/>
      <c r="U4" s="63"/>
      <c r="V4" s="63"/>
      <c r="W4" s="63"/>
      <c r="X4" s="63"/>
      <c r="Y4" s="63"/>
    </row>
    <row r="5" spans="4:25" ht="15" customHeight="1">
      <c r="D5" s="107"/>
      <c r="E5" s="103"/>
      <c r="F5" s="105">
        <v>5</v>
      </c>
      <c r="G5" s="104"/>
      <c r="H5" s="104"/>
      <c r="I5" s="104"/>
      <c r="J5" s="100"/>
      <c r="K5" s="101"/>
      <c r="L5" s="101"/>
      <c r="M5" s="101"/>
      <c r="N5" s="101"/>
      <c r="O5" s="101"/>
      <c r="P5" s="102"/>
      <c r="Q5" s="63"/>
      <c r="R5" s="63"/>
      <c r="S5" s="63"/>
      <c r="T5" s="63"/>
      <c r="U5" s="63"/>
      <c r="V5" s="63"/>
      <c r="W5" s="63"/>
      <c r="X5" s="63"/>
      <c r="Y5" s="63"/>
    </row>
    <row r="6" spans="4:25" ht="15" customHeight="1">
      <c r="D6" s="106">
        <v>2</v>
      </c>
      <c r="E6" s="103" t="s">
        <v>186</v>
      </c>
      <c r="F6" s="105"/>
      <c r="G6" s="104">
        <v>15</v>
      </c>
      <c r="H6" s="104">
        <v>5</v>
      </c>
      <c r="I6" s="104">
        <v>0</v>
      </c>
      <c r="J6" s="97"/>
      <c r="K6" s="98"/>
      <c r="L6" s="98"/>
      <c r="M6" s="98"/>
      <c r="N6" s="98"/>
      <c r="O6" s="98"/>
      <c r="P6" s="99"/>
      <c r="Q6" s="63"/>
      <c r="R6" s="63"/>
      <c r="S6" s="63"/>
      <c r="T6" s="63"/>
      <c r="U6" s="63"/>
      <c r="V6" s="63"/>
      <c r="W6" s="63"/>
      <c r="X6" s="63"/>
      <c r="Y6" s="63"/>
    </row>
    <row r="7" spans="4:25" ht="15" customHeight="1">
      <c r="D7" s="107"/>
      <c r="E7" s="103"/>
      <c r="F7" s="105">
        <v>0</v>
      </c>
      <c r="G7" s="104"/>
      <c r="H7" s="104"/>
      <c r="I7" s="104"/>
      <c r="J7" s="100"/>
      <c r="K7" s="101"/>
      <c r="L7" s="101"/>
      <c r="M7" s="101"/>
      <c r="N7" s="101"/>
      <c r="O7" s="101"/>
      <c r="P7" s="102"/>
      <c r="Q7" s="63"/>
      <c r="R7" s="63"/>
      <c r="S7" s="63"/>
      <c r="T7" s="63"/>
      <c r="U7" s="63"/>
      <c r="V7" s="63"/>
      <c r="W7" s="63"/>
      <c r="X7" s="63"/>
      <c r="Y7" s="63"/>
    </row>
    <row r="8" spans="4:25" ht="15" customHeight="1">
      <c r="D8" s="106">
        <v>3</v>
      </c>
      <c r="E8" s="103" t="s">
        <v>187</v>
      </c>
      <c r="F8" s="105"/>
      <c r="G8" s="104">
        <v>10</v>
      </c>
      <c r="H8" s="104">
        <v>5</v>
      </c>
      <c r="I8" s="104">
        <v>15</v>
      </c>
      <c r="J8" s="97"/>
      <c r="K8" s="98"/>
      <c r="L8" s="98"/>
      <c r="M8" s="98"/>
      <c r="N8" s="98"/>
      <c r="O8" s="98"/>
      <c r="P8" s="99"/>
      <c r="Q8" s="63"/>
      <c r="R8" s="63"/>
      <c r="S8" s="63"/>
      <c r="T8" s="63"/>
      <c r="U8" s="63"/>
      <c r="V8" s="63"/>
      <c r="W8" s="63"/>
      <c r="X8" s="63"/>
      <c r="Y8" s="63"/>
    </row>
    <row r="9" spans="4:25" ht="15" customHeight="1">
      <c r="D9" s="107"/>
      <c r="E9" s="103"/>
      <c r="F9" s="105">
        <v>0</v>
      </c>
      <c r="G9" s="104"/>
      <c r="H9" s="104"/>
      <c r="I9" s="104"/>
      <c r="J9" s="100"/>
      <c r="K9" s="101"/>
      <c r="L9" s="101"/>
      <c r="M9" s="101"/>
      <c r="N9" s="101"/>
      <c r="O9" s="101"/>
      <c r="P9" s="102"/>
      <c r="Q9" s="63"/>
      <c r="R9" s="63"/>
      <c r="S9" s="63"/>
      <c r="T9" s="63"/>
      <c r="U9" s="63"/>
      <c r="V9" s="63"/>
      <c r="W9" s="63"/>
      <c r="X9" s="63"/>
      <c r="Y9" s="63"/>
    </row>
    <row r="10" spans="4:25" ht="15" customHeight="1">
      <c r="D10" s="106">
        <v>4</v>
      </c>
      <c r="E10" s="103" t="s">
        <v>188</v>
      </c>
      <c r="F10" s="105"/>
      <c r="G10" s="104">
        <v>10</v>
      </c>
      <c r="H10" s="104">
        <v>0</v>
      </c>
      <c r="I10" s="104">
        <v>25</v>
      </c>
      <c r="J10" s="97"/>
      <c r="K10" s="98"/>
      <c r="L10" s="98"/>
      <c r="M10" s="98"/>
      <c r="N10" s="98"/>
      <c r="O10" s="98"/>
      <c r="P10" s="99"/>
      <c r="Q10" s="63"/>
      <c r="R10" s="63"/>
      <c r="S10" s="63"/>
      <c r="T10" s="63"/>
      <c r="U10" s="63"/>
      <c r="V10" s="63"/>
      <c r="W10" s="63"/>
      <c r="X10" s="63"/>
      <c r="Y10" s="63"/>
    </row>
    <row r="11" spans="4:25" ht="15" customHeight="1">
      <c r="D11" s="107"/>
      <c r="E11" s="103"/>
      <c r="F11" s="105">
        <v>15</v>
      </c>
      <c r="G11" s="104"/>
      <c r="H11" s="104"/>
      <c r="I11" s="104"/>
      <c r="J11" s="100"/>
      <c r="K11" s="101"/>
      <c r="L11" s="101"/>
      <c r="M11" s="101"/>
      <c r="N11" s="101"/>
      <c r="O11" s="101"/>
      <c r="P11" s="102"/>
      <c r="Q11" s="63"/>
      <c r="R11" s="63"/>
      <c r="S11" s="63"/>
      <c r="T11" s="63"/>
      <c r="U11" s="63"/>
      <c r="V11" s="63"/>
      <c r="W11" s="63"/>
      <c r="X11" s="63"/>
      <c r="Y11" s="63"/>
    </row>
    <row r="12" spans="4:25" ht="15" customHeight="1">
      <c r="D12" s="106">
        <v>5</v>
      </c>
      <c r="E12" s="103" t="s">
        <v>189</v>
      </c>
      <c r="F12" s="105"/>
      <c r="G12" s="104">
        <v>5</v>
      </c>
      <c r="H12" s="104">
        <v>0</v>
      </c>
      <c r="I12" s="104">
        <v>15</v>
      </c>
      <c r="J12" s="97"/>
      <c r="K12" s="98"/>
      <c r="L12" s="98"/>
      <c r="M12" s="98"/>
      <c r="N12" s="98"/>
      <c r="O12" s="98"/>
      <c r="P12" s="99"/>
      <c r="Q12" s="63"/>
      <c r="R12" s="63"/>
      <c r="S12" s="63"/>
      <c r="T12" s="63"/>
      <c r="U12" s="63"/>
      <c r="V12" s="63"/>
      <c r="W12" s="63"/>
      <c r="X12" s="63"/>
      <c r="Y12" s="63"/>
    </row>
    <row r="13" spans="4:25" ht="15" customHeight="1">
      <c r="D13" s="107"/>
      <c r="E13" s="103"/>
      <c r="F13" s="105">
        <v>10</v>
      </c>
      <c r="G13" s="104"/>
      <c r="H13" s="104"/>
      <c r="I13" s="104"/>
      <c r="J13" s="100"/>
      <c r="K13" s="101"/>
      <c r="L13" s="101"/>
      <c r="M13" s="101"/>
      <c r="N13" s="101"/>
      <c r="O13" s="101"/>
      <c r="P13" s="102"/>
      <c r="Q13" s="63"/>
      <c r="R13" s="63"/>
      <c r="S13" s="63"/>
      <c r="T13" s="63"/>
      <c r="U13" s="63"/>
      <c r="V13" s="63"/>
      <c r="W13" s="63"/>
      <c r="X13" s="63"/>
      <c r="Y13" s="63"/>
    </row>
    <row r="14" spans="4:25" ht="15" customHeight="1">
      <c r="D14" s="106">
        <v>6</v>
      </c>
      <c r="E14" s="103" t="s">
        <v>190</v>
      </c>
      <c r="F14" s="105"/>
      <c r="G14" s="104">
        <v>5</v>
      </c>
      <c r="H14" s="104">
        <v>0</v>
      </c>
      <c r="I14" s="104">
        <v>15</v>
      </c>
      <c r="J14" s="97"/>
      <c r="K14" s="98"/>
      <c r="L14" s="98"/>
      <c r="M14" s="98"/>
      <c r="N14" s="98"/>
      <c r="O14" s="98"/>
      <c r="P14" s="99"/>
      <c r="Q14" s="63"/>
      <c r="R14" s="63"/>
      <c r="S14" s="63"/>
      <c r="T14" s="63"/>
      <c r="U14" s="63"/>
      <c r="V14" s="63"/>
      <c r="W14" s="63"/>
      <c r="X14" s="63"/>
      <c r="Y14" s="63"/>
    </row>
    <row r="15" spans="4:25" ht="15" customHeight="1">
      <c r="D15" s="107"/>
      <c r="E15" s="103"/>
      <c r="F15" s="105"/>
      <c r="G15" s="104"/>
      <c r="H15" s="104"/>
      <c r="I15" s="104"/>
      <c r="J15" s="100"/>
      <c r="K15" s="101"/>
      <c r="L15" s="101"/>
      <c r="M15" s="101"/>
      <c r="N15" s="101"/>
      <c r="O15" s="101"/>
      <c r="P15" s="102"/>
      <c r="Q15" s="63"/>
      <c r="R15" s="63"/>
      <c r="S15" s="63"/>
      <c r="T15" s="63"/>
      <c r="U15" s="63"/>
      <c r="V15" s="63"/>
      <c r="W15" s="63"/>
      <c r="X15" s="63"/>
      <c r="Y15" s="63"/>
    </row>
    <row r="16" spans="4:25" ht="15" customHeight="1">
      <c r="D16" s="106">
        <v>7</v>
      </c>
      <c r="E16" s="103"/>
      <c r="F16" s="105"/>
      <c r="G16" s="104"/>
      <c r="H16" s="104"/>
      <c r="I16" s="104"/>
      <c r="J16" s="97"/>
      <c r="K16" s="98"/>
      <c r="L16" s="98"/>
      <c r="M16" s="98"/>
      <c r="N16" s="98"/>
      <c r="O16" s="98"/>
      <c r="P16" s="99"/>
      <c r="Q16" s="63"/>
      <c r="R16" s="63"/>
      <c r="S16" s="63"/>
      <c r="T16" s="63"/>
      <c r="U16" s="63"/>
      <c r="V16" s="63"/>
      <c r="W16" s="63"/>
      <c r="X16" s="63"/>
      <c r="Y16" s="63"/>
    </row>
    <row r="17" spans="4:25" ht="15" customHeight="1">
      <c r="D17" s="107"/>
      <c r="E17" s="103"/>
      <c r="F17" s="105"/>
      <c r="G17" s="104"/>
      <c r="H17" s="104"/>
      <c r="I17" s="104"/>
      <c r="J17" s="100"/>
      <c r="K17" s="101"/>
      <c r="L17" s="101"/>
      <c r="M17" s="101"/>
      <c r="N17" s="101"/>
      <c r="O17" s="101"/>
      <c r="P17" s="102"/>
      <c r="Q17" s="63"/>
      <c r="R17" s="63"/>
      <c r="S17" s="63"/>
      <c r="T17" s="63"/>
      <c r="U17" s="63"/>
      <c r="V17" s="63"/>
      <c r="W17" s="63"/>
      <c r="X17" s="63"/>
      <c r="Y17" s="63"/>
    </row>
    <row r="18" spans="4:25" ht="15" customHeight="1">
      <c r="D18" s="106">
        <v>8</v>
      </c>
      <c r="E18" s="103"/>
      <c r="F18" s="105"/>
      <c r="G18" s="104"/>
      <c r="H18" s="104"/>
      <c r="I18" s="104"/>
      <c r="J18" s="97"/>
      <c r="K18" s="98"/>
      <c r="L18" s="98"/>
      <c r="M18" s="98"/>
      <c r="N18" s="98"/>
      <c r="O18" s="98"/>
      <c r="P18" s="99"/>
      <c r="Q18" s="63"/>
      <c r="R18" s="63"/>
      <c r="S18" s="63"/>
      <c r="T18" s="63"/>
      <c r="U18" s="63"/>
      <c r="V18" s="63"/>
      <c r="W18" s="63"/>
      <c r="X18" s="63"/>
      <c r="Y18" s="63"/>
    </row>
    <row r="19" spans="4:25" ht="15" customHeight="1">
      <c r="D19" s="107"/>
      <c r="E19" s="103"/>
      <c r="F19" s="105"/>
      <c r="G19" s="104"/>
      <c r="H19" s="104"/>
      <c r="I19" s="104"/>
      <c r="J19" s="100"/>
      <c r="K19" s="101"/>
      <c r="L19" s="101"/>
      <c r="M19" s="101"/>
      <c r="N19" s="101"/>
      <c r="O19" s="101"/>
      <c r="P19" s="102"/>
      <c r="Q19" s="63"/>
      <c r="R19" s="63"/>
      <c r="S19" s="63"/>
      <c r="T19" s="63"/>
      <c r="U19" s="63"/>
      <c r="V19" s="63"/>
      <c r="W19" s="63"/>
      <c r="X19" s="63"/>
      <c r="Y19" s="63"/>
    </row>
    <row r="20" spans="4:25" ht="15" customHeight="1">
      <c r="D20" s="106">
        <v>9</v>
      </c>
      <c r="E20" s="103"/>
      <c r="F20" s="105"/>
      <c r="G20" s="104"/>
      <c r="H20" s="104"/>
      <c r="I20" s="104"/>
      <c r="J20" s="97"/>
      <c r="K20" s="98"/>
      <c r="L20" s="98"/>
      <c r="M20" s="98"/>
      <c r="N20" s="98"/>
      <c r="O20" s="98"/>
      <c r="P20" s="99"/>
      <c r="Q20" s="63"/>
      <c r="R20" s="63"/>
      <c r="S20" s="63"/>
      <c r="T20" s="63"/>
      <c r="U20" s="63"/>
      <c r="V20" s="63"/>
      <c r="W20" s="63"/>
      <c r="X20" s="63"/>
      <c r="Y20" s="63"/>
    </row>
    <row r="21" spans="4:25" ht="15" customHeight="1">
      <c r="D21" s="107"/>
      <c r="E21" s="103"/>
      <c r="F21" s="105"/>
      <c r="G21" s="104"/>
      <c r="H21" s="104"/>
      <c r="I21" s="104"/>
      <c r="J21" s="100"/>
      <c r="K21" s="101"/>
      <c r="L21" s="101"/>
      <c r="M21" s="101"/>
      <c r="N21" s="101"/>
      <c r="O21" s="101"/>
      <c r="P21" s="102"/>
      <c r="Q21" s="63"/>
      <c r="R21" s="63"/>
      <c r="S21" s="63"/>
      <c r="T21" s="63"/>
      <c r="U21" s="63"/>
      <c r="V21" s="63"/>
      <c r="W21" s="63"/>
      <c r="X21" s="63"/>
      <c r="Y21" s="63"/>
    </row>
    <row r="22" spans="4:25" ht="15" customHeight="1">
      <c r="D22" s="106">
        <v>10</v>
      </c>
      <c r="E22" s="103"/>
      <c r="F22" s="105"/>
      <c r="G22" s="104"/>
      <c r="H22" s="104"/>
      <c r="I22" s="104"/>
      <c r="J22" s="97"/>
      <c r="K22" s="98"/>
      <c r="L22" s="98"/>
      <c r="M22" s="98"/>
      <c r="N22" s="98"/>
      <c r="O22" s="98"/>
      <c r="P22" s="99"/>
      <c r="Q22" s="63"/>
      <c r="R22" s="63"/>
      <c r="S22" s="63"/>
      <c r="T22" s="63"/>
      <c r="U22" s="63"/>
      <c r="V22" s="63"/>
      <c r="W22" s="63"/>
      <c r="X22" s="63"/>
      <c r="Y22" s="63"/>
    </row>
    <row r="23" spans="4:25" ht="17">
      <c r="D23" s="107"/>
      <c r="E23" s="103"/>
      <c r="F23" s="68"/>
      <c r="G23" s="104"/>
      <c r="H23" s="104"/>
      <c r="I23" s="104"/>
      <c r="J23" s="100"/>
      <c r="K23" s="101"/>
      <c r="L23" s="101"/>
      <c r="M23" s="101"/>
      <c r="N23" s="101"/>
      <c r="O23" s="101"/>
      <c r="P23" s="102"/>
      <c r="Q23" s="63"/>
      <c r="R23" s="63"/>
      <c r="S23" s="63"/>
      <c r="T23" s="63"/>
      <c r="U23" s="63"/>
      <c r="V23" s="63"/>
      <c r="W23" s="63"/>
      <c r="X23" s="63"/>
      <c r="Y23" s="63"/>
    </row>
    <row r="24" spans="4:25">
      <c r="D24" s="63"/>
      <c r="E24" s="63"/>
      <c r="F24" s="63"/>
      <c r="G24" s="63"/>
      <c r="H24" s="63"/>
      <c r="I24" s="63"/>
      <c r="J24" s="63"/>
      <c r="K24" s="63"/>
      <c r="L24" s="63"/>
      <c r="M24" s="63"/>
      <c r="N24" s="63"/>
      <c r="O24" s="63"/>
      <c r="P24" s="63"/>
      <c r="Q24" s="63"/>
      <c r="R24" s="63"/>
      <c r="S24" s="63"/>
      <c r="T24" s="63"/>
      <c r="U24" s="63"/>
      <c r="V24" s="63"/>
      <c r="W24" s="63"/>
      <c r="X24" s="63"/>
      <c r="Y24" s="63"/>
    </row>
    <row r="25" spans="4:25">
      <c r="D25" s="63"/>
      <c r="E25" s="63"/>
      <c r="F25" s="63"/>
      <c r="G25" s="63"/>
      <c r="H25" s="63"/>
      <c r="I25" s="63"/>
      <c r="J25" s="63"/>
      <c r="K25" s="63"/>
      <c r="L25" s="63"/>
      <c r="M25" s="63"/>
      <c r="N25" s="63"/>
      <c r="O25" s="63"/>
      <c r="P25" s="63"/>
      <c r="Q25" s="63"/>
      <c r="R25" s="63"/>
      <c r="S25" s="63"/>
      <c r="T25" s="63"/>
      <c r="U25" s="63"/>
      <c r="V25" s="63"/>
      <c r="W25" s="63"/>
      <c r="X25" s="63"/>
      <c r="Y25" s="63"/>
    </row>
    <row r="26" spans="4:25" ht="17">
      <c r="D26" s="63"/>
      <c r="E26" s="63"/>
      <c r="F26" s="63"/>
      <c r="G26" s="63"/>
      <c r="H26" s="63"/>
      <c r="I26" s="63"/>
      <c r="J26" s="63"/>
      <c r="K26" s="63"/>
      <c r="M26" s="66" t="s">
        <v>191</v>
      </c>
      <c r="N26" s="63"/>
      <c r="O26" s="63"/>
      <c r="P26" s="63"/>
      <c r="Q26" s="63"/>
      <c r="R26" s="63"/>
      <c r="S26" s="63"/>
      <c r="T26" s="63"/>
      <c r="U26" s="63"/>
      <c r="V26" s="63"/>
      <c r="W26" s="63"/>
      <c r="X26" s="63"/>
      <c r="Y26" s="63"/>
    </row>
    <row r="27" spans="4:25">
      <c r="D27" s="63"/>
      <c r="E27" s="63"/>
      <c r="I27" s="63"/>
      <c r="J27" s="63"/>
      <c r="K27" s="63"/>
      <c r="L27" s="63"/>
      <c r="M27" s="63"/>
      <c r="N27" s="63"/>
      <c r="O27" s="63"/>
      <c r="P27" s="63"/>
      <c r="Q27" s="63"/>
      <c r="R27" s="63"/>
      <c r="S27" s="63"/>
      <c r="T27" s="63"/>
      <c r="U27" s="63"/>
      <c r="V27" s="63"/>
      <c r="W27" s="63"/>
      <c r="X27" s="63"/>
      <c r="Y27" s="63"/>
    </row>
    <row r="28" spans="4:25">
      <c r="D28" s="63"/>
      <c r="E28" s="63"/>
      <c r="I28" s="63"/>
      <c r="J28" s="63"/>
      <c r="K28" s="63"/>
      <c r="L28" s="63"/>
      <c r="M28" s="63"/>
      <c r="N28" s="63"/>
      <c r="O28" s="63"/>
      <c r="P28" s="63"/>
      <c r="Q28" s="63"/>
      <c r="R28" s="63"/>
      <c r="S28" s="63"/>
      <c r="T28" s="63"/>
      <c r="U28" s="63"/>
      <c r="V28" s="63"/>
      <c r="W28" s="63"/>
      <c r="X28" s="63"/>
      <c r="Y28" s="63"/>
    </row>
    <row r="29" spans="4:25">
      <c r="D29" s="63"/>
      <c r="E29" s="63"/>
      <c r="I29" s="63"/>
      <c r="J29" s="63"/>
      <c r="K29" s="63"/>
      <c r="L29" s="63"/>
      <c r="M29" s="63"/>
      <c r="N29" s="63"/>
      <c r="O29" s="63"/>
      <c r="P29" s="63"/>
      <c r="Q29" s="63"/>
      <c r="R29" s="63"/>
      <c r="S29" s="63"/>
      <c r="T29" s="63"/>
      <c r="U29" s="63"/>
      <c r="V29" s="63"/>
      <c r="W29" s="63"/>
      <c r="X29" s="63"/>
      <c r="Y29" s="63"/>
    </row>
    <row r="30" spans="4:25">
      <c r="D30" s="63"/>
      <c r="E30" s="63"/>
      <c r="I30" s="63"/>
      <c r="J30" s="69">
        <f t="shared" ref="J30:J39" si="0">L30-K30</f>
        <v>195</v>
      </c>
      <c r="K30" s="69">
        <f>F17+G18+H18+I18</f>
        <v>0</v>
      </c>
      <c r="L30" s="70">
        <f t="shared" ref="L30:L38" si="1">K30+L31</f>
        <v>195</v>
      </c>
      <c r="M30" s="63"/>
      <c r="N30" s="63"/>
      <c r="O30" s="63"/>
      <c r="P30" s="63"/>
      <c r="Q30" s="63"/>
      <c r="R30" s="63"/>
      <c r="S30" s="63"/>
      <c r="T30" s="63"/>
      <c r="U30" s="63"/>
      <c r="V30" s="63"/>
      <c r="W30" s="63"/>
      <c r="X30" s="63"/>
      <c r="Y30" s="63"/>
    </row>
    <row r="31" spans="4:25">
      <c r="D31" s="63"/>
      <c r="E31" s="63"/>
      <c r="I31" s="63"/>
      <c r="J31" s="69">
        <f t="shared" si="0"/>
        <v>195</v>
      </c>
      <c r="K31" s="69">
        <f>F16+G17+H17+I17</f>
        <v>0</v>
      </c>
      <c r="L31" s="70">
        <f t="shared" si="1"/>
        <v>195</v>
      </c>
      <c r="M31" s="63"/>
      <c r="N31" s="63"/>
      <c r="O31" s="63"/>
      <c r="P31" s="63"/>
      <c r="Q31" s="63"/>
      <c r="R31" s="63"/>
      <c r="S31" s="63"/>
      <c r="T31" s="63"/>
      <c r="U31" s="63"/>
      <c r="V31" s="63"/>
      <c r="W31" s="63"/>
      <c r="X31" s="63"/>
      <c r="Y31" s="63"/>
    </row>
    <row r="32" spans="4:25">
      <c r="D32" s="63"/>
      <c r="E32" s="63"/>
      <c r="I32" s="63"/>
      <c r="J32" s="69">
        <f t="shared" si="0"/>
        <v>195</v>
      </c>
      <c r="K32" s="69">
        <f>F15+G16+H16+I16</f>
        <v>0</v>
      </c>
      <c r="L32" s="70">
        <f t="shared" si="1"/>
        <v>195</v>
      </c>
      <c r="M32" s="63"/>
      <c r="N32" s="63"/>
      <c r="O32" s="63"/>
      <c r="P32" s="63"/>
      <c r="Q32" s="63"/>
      <c r="R32" s="63"/>
      <c r="S32" s="63"/>
      <c r="T32" s="63"/>
      <c r="U32" s="63"/>
      <c r="V32" s="63"/>
      <c r="W32" s="63"/>
      <c r="X32" s="63"/>
      <c r="Y32" s="63"/>
    </row>
    <row r="33" spans="4:25">
      <c r="D33" s="63"/>
      <c r="E33" s="63"/>
      <c r="I33" s="63"/>
      <c r="J33" s="69">
        <f t="shared" si="0"/>
        <v>195</v>
      </c>
      <c r="K33" s="69">
        <f>F14+G15+H15+I15</f>
        <v>0</v>
      </c>
      <c r="L33" s="70">
        <f t="shared" si="1"/>
        <v>195</v>
      </c>
      <c r="M33" s="63"/>
      <c r="N33" s="63"/>
      <c r="O33" s="63"/>
      <c r="P33" s="63"/>
      <c r="Q33" s="63"/>
      <c r="R33" s="63"/>
      <c r="S33" s="63"/>
      <c r="T33" s="63"/>
      <c r="U33" s="63"/>
      <c r="V33" s="63"/>
      <c r="W33" s="63"/>
      <c r="X33" s="63"/>
      <c r="Y33" s="63"/>
    </row>
    <row r="34" spans="4:25">
      <c r="D34" s="63"/>
      <c r="E34" s="63"/>
      <c r="I34" s="63"/>
      <c r="J34" s="69">
        <f t="shared" si="0"/>
        <v>165</v>
      </c>
      <c r="K34" s="69">
        <f>F13+G14+H14+I14</f>
        <v>30</v>
      </c>
      <c r="L34" s="70">
        <f t="shared" si="1"/>
        <v>195</v>
      </c>
      <c r="M34" s="63"/>
      <c r="N34" s="63"/>
      <c r="O34" s="63"/>
      <c r="P34" s="63"/>
      <c r="Q34" s="63"/>
      <c r="R34" s="63"/>
      <c r="S34" s="63"/>
      <c r="T34" s="63"/>
      <c r="U34" s="63"/>
      <c r="V34" s="63"/>
      <c r="W34" s="63"/>
      <c r="X34" s="63"/>
      <c r="Y34" s="63"/>
    </row>
    <row r="35" spans="4:25">
      <c r="D35" s="63"/>
      <c r="E35" s="63"/>
      <c r="I35" s="63"/>
      <c r="J35" s="69">
        <f t="shared" si="0"/>
        <v>130</v>
      </c>
      <c r="K35" s="69">
        <f>F11+G12+H12+I12</f>
        <v>35</v>
      </c>
      <c r="L35" s="70">
        <f t="shared" si="1"/>
        <v>165</v>
      </c>
      <c r="M35" s="63"/>
      <c r="N35" s="63"/>
      <c r="O35" s="63"/>
      <c r="P35" s="63"/>
      <c r="Q35" s="63"/>
      <c r="R35" s="63"/>
      <c r="S35" s="63"/>
      <c r="T35" s="63"/>
      <c r="U35" s="63"/>
      <c r="V35" s="63"/>
      <c r="W35" s="63"/>
      <c r="X35" s="63"/>
      <c r="Y35" s="63"/>
    </row>
    <row r="36" spans="4:25">
      <c r="D36" s="63"/>
      <c r="E36" s="63"/>
      <c r="I36" s="63"/>
      <c r="J36" s="69">
        <f t="shared" si="0"/>
        <v>95</v>
      </c>
      <c r="K36" s="69">
        <f>F9+G10+H10+I10</f>
        <v>35</v>
      </c>
      <c r="L36" s="70">
        <f t="shared" si="1"/>
        <v>130</v>
      </c>
      <c r="M36" s="63"/>
      <c r="N36" s="63"/>
      <c r="O36" s="63"/>
      <c r="P36" s="63"/>
      <c r="Q36" s="63"/>
      <c r="R36" s="63"/>
      <c r="S36" s="63"/>
      <c r="T36" s="63"/>
      <c r="U36" s="63"/>
      <c r="V36" s="63"/>
      <c r="W36" s="63"/>
      <c r="X36" s="63"/>
      <c r="Y36" s="63"/>
    </row>
    <row r="37" spans="4:25">
      <c r="D37" s="63"/>
      <c r="E37" s="63"/>
      <c r="F37" s="63"/>
      <c r="G37" s="63"/>
      <c r="H37" s="63"/>
      <c r="I37" s="63"/>
      <c r="J37" s="69">
        <f t="shared" si="0"/>
        <v>65</v>
      </c>
      <c r="K37" s="69">
        <f>F7+G8+H8+I8</f>
        <v>30</v>
      </c>
      <c r="L37" s="70">
        <f t="shared" si="1"/>
        <v>95</v>
      </c>
      <c r="M37" s="63"/>
      <c r="N37" s="63"/>
      <c r="O37" s="63"/>
      <c r="P37" s="63"/>
      <c r="Q37" s="63"/>
      <c r="R37" s="63"/>
      <c r="S37" s="63"/>
      <c r="T37" s="63"/>
      <c r="U37" s="63"/>
      <c r="V37" s="63"/>
      <c r="W37" s="63"/>
      <c r="X37" s="63"/>
      <c r="Y37" s="63"/>
    </row>
    <row r="38" spans="4:25">
      <c r="D38" s="63"/>
      <c r="E38" s="63"/>
      <c r="F38" s="63"/>
      <c r="G38" s="63"/>
      <c r="H38" s="63"/>
      <c r="I38" s="63"/>
      <c r="J38" s="69">
        <f t="shared" si="0"/>
        <v>40</v>
      </c>
      <c r="K38" s="69">
        <f>F5+G6+H6+I6</f>
        <v>25</v>
      </c>
      <c r="L38" s="70">
        <f t="shared" si="1"/>
        <v>65</v>
      </c>
      <c r="M38" s="63"/>
      <c r="N38" s="63"/>
      <c r="O38" s="63"/>
      <c r="P38" s="63"/>
      <c r="Q38" s="63"/>
      <c r="R38" s="63"/>
      <c r="S38" s="63"/>
      <c r="T38" s="63"/>
      <c r="U38" s="63"/>
      <c r="V38" s="63"/>
      <c r="W38" s="63"/>
      <c r="X38" s="63"/>
      <c r="Y38" s="63"/>
    </row>
    <row r="39" spans="4:25">
      <c r="D39" s="63"/>
      <c r="E39" s="63"/>
      <c r="F39" s="63"/>
      <c r="G39" s="63"/>
      <c r="H39" s="63"/>
      <c r="I39" s="63"/>
      <c r="J39" s="69">
        <f t="shared" si="0"/>
        <v>0</v>
      </c>
      <c r="K39" s="69">
        <f>F3+G4+H4+I4</f>
        <v>40</v>
      </c>
      <c r="L39" s="70">
        <f>K39+H59</f>
        <v>40</v>
      </c>
      <c r="M39" s="63"/>
      <c r="N39" s="63"/>
      <c r="O39" s="63"/>
      <c r="P39" s="63"/>
      <c r="Q39" s="63"/>
      <c r="R39" s="63"/>
      <c r="S39" s="63"/>
      <c r="T39" s="63"/>
      <c r="U39" s="63"/>
      <c r="V39" s="63"/>
      <c r="W39" s="63"/>
      <c r="X39" s="63"/>
      <c r="Y39" s="63"/>
    </row>
    <row r="40" spans="4:25">
      <c r="D40" s="63"/>
      <c r="E40" s="63"/>
      <c r="I40" s="63"/>
      <c r="J40" s="63"/>
      <c r="K40" s="63"/>
      <c r="L40" s="63"/>
      <c r="M40" s="63"/>
      <c r="N40" s="63"/>
      <c r="O40" s="63"/>
      <c r="P40" s="63"/>
      <c r="Q40" s="63"/>
      <c r="R40" s="63"/>
      <c r="S40" s="63"/>
      <c r="T40" s="63"/>
      <c r="U40" s="63"/>
      <c r="V40" s="63"/>
      <c r="W40" s="63"/>
      <c r="X40" s="63"/>
      <c r="Y40" s="63"/>
    </row>
    <row r="41" spans="4:25">
      <c r="D41" s="63"/>
      <c r="E41" s="63"/>
      <c r="I41" s="63"/>
      <c r="J41" s="63"/>
      <c r="K41" s="63"/>
      <c r="L41" s="63"/>
      <c r="M41" s="63"/>
      <c r="N41" s="63"/>
      <c r="O41" s="63"/>
      <c r="P41" s="63"/>
      <c r="Q41" s="63"/>
      <c r="R41" s="63"/>
      <c r="S41" s="63"/>
      <c r="T41" s="63"/>
      <c r="U41" s="63"/>
      <c r="V41" s="63"/>
      <c r="W41" s="63"/>
      <c r="X41" s="63"/>
      <c r="Y41" s="63"/>
    </row>
    <row r="42" spans="4:25">
      <c r="D42" s="63"/>
      <c r="E42" s="63"/>
      <c r="I42" s="63"/>
      <c r="J42" s="63"/>
      <c r="K42" s="63"/>
      <c r="L42" s="63"/>
      <c r="M42" s="63"/>
      <c r="N42" s="63"/>
      <c r="O42" s="63"/>
      <c r="P42" s="63"/>
      <c r="Q42" s="63"/>
      <c r="R42" s="63"/>
      <c r="S42" s="63"/>
      <c r="T42" s="63"/>
      <c r="U42" s="63"/>
      <c r="V42" s="63"/>
      <c r="W42" s="63"/>
      <c r="X42" s="63"/>
      <c r="Y42" s="63"/>
    </row>
    <row r="43" spans="4:25">
      <c r="D43" s="63"/>
      <c r="E43" s="63"/>
      <c r="I43" s="63"/>
      <c r="J43" s="63"/>
      <c r="K43" s="63"/>
      <c r="L43" s="63"/>
      <c r="M43" s="63"/>
      <c r="N43" s="63"/>
      <c r="O43" s="63"/>
      <c r="P43" s="63"/>
      <c r="Q43" s="63"/>
      <c r="R43" s="63"/>
      <c r="S43" s="63"/>
      <c r="T43" s="63"/>
      <c r="U43" s="63"/>
      <c r="V43" s="63"/>
      <c r="W43" s="63"/>
      <c r="X43" s="63"/>
      <c r="Y43" s="63"/>
    </row>
    <row r="44" spans="4:25">
      <c r="D44" s="63"/>
      <c r="E44" s="63"/>
      <c r="I44" s="63"/>
      <c r="J44" s="63"/>
      <c r="K44" s="63"/>
      <c r="L44" s="63"/>
      <c r="M44" s="63"/>
      <c r="N44" s="63"/>
      <c r="O44" s="63"/>
      <c r="P44" s="63"/>
      <c r="Q44" s="63"/>
      <c r="R44" s="63"/>
      <c r="S44" s="63"/>
      <c r="T44" s="63"/>
      <c r="U44" s="63"/>
      <c r="V44" s="63"/>
      <c r="W44" s="63"/>
      <c r="X44" s="63"/>
      <c r="Y44" s="63"/>
    </row>
    <row r="45" spans="4:25">
      <c r="D45" s="63"/>
      <c r="E45" s="63"/>
      <c r="I45" s="63"/>
      <c r="J45" s="63"/>
      <c r="K45" s="63"/>
      <c r="L45" s="63"/>
      <c r="M45" s="63"/>
      <c r="N45" s="63"/>
      <c r="O45" s="63"/>
      <c r="P45" s="63"/>
      <c r="Q45" s="63"/>
      <c r="R45" s="63"/>
      <c r="S45" s="63"/>
      <c r="T45" s="63"/>
      <c r="U45" s="63"/>
      <c r="V45" s="63"/>
      <c r="W45" s="63"/>
      <c r="X45" s="63"/>
      <c r="Y45" s="63"/>
    </row>
    <row r="46" spans="4:25">
      <c r="D46" s="63"/>
      <c r="E46" s="63"/>
      <c r="I46" s="63"/>
      <c r="J46" s="63"/>
      <c r="K46" s="63"/>
      <c r="L46" s="63"/>
      <c r="M46" s="63"/>
      <c r="N46" s="63"/>
      <c r="O46" s="63"/>
      <c r="P46" s="63"/>
      <c r="Q46" s="63"/>
      <c r="R46" s="63"/>
      <c r="S46" s="63"/>
      <c r="T46" s="63"/>
      <c r="U46" s="63"/>
      <c r="V46" s="63"/>
      <c r="W46" s="63"/>
      <c r="X46" s="63"/>
      <c r="Y46" s="63"/>
    </row>
    <row r="47" spans="4:25">
      <c r="D47" s="63"/>
      <c r="E47" s="63"/>
      <c r="I47" s="63"/>
      <c r="J47" s="63"/>
      <c r="K47" s="63"/>
      <c r="L47" s="63"/>
      <c r="M47" s="63"/>
      <c r="N47" s="63"/>
      <c r="O47" s="63"/>
      <c r="P47" s="63"/>
      <c r="Q47" s="63"/>
      <c r="R47" s="63"/>
      <c r="S47" s="63"/>
      <c r="T47" s="63"/>
      <c r="U47" s="63"/>
      <c r="V47" s="63"/>
      <c r="W47" s="63"/>
      <c r="X47" s="63"/>
      <c r="Y47" s="63"/>
    </row>
    <row r="48" spans="4:25">
      <c r="D48" s="63"/>
      <c r="E48" s="63"/>
      <c r="I48" s="63"/>
      <c r="J48" s="63"/>
      <c r="K48" s="63"/>
      <c r="L48" s="63"/>
      <c r="M48" s="63"/>
      <c r="N48" s="63"/>
      <c r="O48" s="63"/>
      <c r="P48" s="63"/>
      <c r="Q48" s="63"/>
      <c r="R48" s="63"/>
      <c r="S48" s="63"/>
      <c r="T48" s="63"/>
      <c r="U48" s="63"/>
      <c r="V48" s="63"/>
      <c r="W48" s="63"/>
      <c r="X48" s="63"/>
      <c r="Y48" s="63"/>
    </row>
    <row r="49" spans="4:25">
      <c r="D49" s="63"/>
      <c r="E49" s="63"/>
      <c r="I49" s="63"/>
      <c r="J49" s="63"/>
      <c r="K49" s="63"/>
      <c r="L49" s="63"/>
      <c r="M49" s="63"/>
      <c r="N49" s="63"/>
      <c r="O49" s="63"/>
      <c r="P49" s="63"/>
      <c r="Q49" s="63"/>
      <c r="R49" s="63"/>
      <c r="S49" s="63"/>
      <c r="T49" s="63"/>
      <c r="U49" s="63"/>
      <c r="V49" s="63"/>
      <c r="W49" s="63"/>
      <c r="X49" s="63"/>
      <c r="Y49" s="63"/>
    </row>
    <row r="50" spans="4:25">
      <c r="D50" s="63"/>
      <c r="E50" s="63"/>
      <c r="I50" s="63"/>
      <c r="J50" s="63"/>
      <c r="K50" s="63"/>
      <c r="L50" s="63"/>
      <c r="M50" s="63"/>
      <c r="N50" s="63"/>
      <c r="O50" s="63"/>
      <c r="P50" s="63"/>
      <c r="Q50" s="63"/>
      <c r="R50" s="63"/>
      <c r="S50" s="63"/>
      <c r="T50" s="63"/>
      <c r="U50" s="63"/>
      <c r="V50" s="63"/>
      <c r="W50" s="63"/>
      <c r="X50" s="63"/>
      <c r="Y50" s="63"/>
    </row>
    <row r="51" spans="4:25">
      <c r="D51" s="63"/>
      <c r="E51" s="63"/>
      <c r="I51" s="63"/>
      <c r="J51" s="63"/>
      <c r="K51" s="63"/>
      <c r="L51" s="63"/>
      <c r="M51" s="63"/>
      <c r="N51" s="63"/>
      <c r="O51" s="63"/>
      <c r="P51" s="63"/>
      <c r="Q51" s="63"/>
      <c r="R51" s="63"/>
      <c r="S51" s="63"/>
      <c r="T51" s="63"/>
      <c r="U51" s="63"/>
      <c r="V51" s="63"/>
      <c r="W51" s="63"/>
      <c r="X51" s="63"/>
      <c r="Y51" s="63"/>
    </row>
    <row r="52" spans="4:25">
      <c r="D52" s="63"/>
      <c r="E52" s="63"/>
      <c r="I52" s="63"/>
      <c r="J52" s="63"/>
      <c r="K52" s="63"/>
      <c r="L52" s="63"/>
      <c r="M52" s="63"/>
      <c r="N52" s="63"/>
      <c r="O52" s="63"/>
      <c r="P52" s="63"/>
      <c r="Q52" s="63"/>
      <c r="R52" s="63"/>
      <c r="S52" s="63"/>
      <c r="T52" s="63"/>
      <c r="U52" s="63"/>
      <c r="V52" s="63"/>
      <c r="W52" s="63"/>
      <c r="X52" s="63"/>
      <c r="Y52" s="63"/>
    </row>
    <row r="53" spans="4:25">
      <c r="D53" s="63"/>
      <c r="E53" s="63"/>
      <c r="I53" s="63"/>
      <c r="J53" s="63"/>
      <c r="K53" s="63"/>
      <c r="L53" s="63"/>
      <c r="M53" s="63"/>
      <c r="N53" s="63"/>
      <c r="O53" s="63"/>
      <c r="P53" s="63"/>
      <c r="Q53" s="63"/>
      <c r="R53" s="63"/>
      <c r="S53" s="63"/>
      <c r="T53" s="63"/>
      <c r="U53" s="63"/>
      <c r="V53" s="63"/>
      <c r="W53" s="63"/>
      <c r="X53" s="63"/>
      <c r="Y53" s="63"/>
    </row>
    <row r="54" spans="4:25">
      <c r="D54" s="63"/>
      <c r="E54" s="63"/>
      <c r="I54" s="63"/>
      <c r="J54" s="63"/>
      <c r="K54" s="63"/>
      <c r="L54" s="63"/>
      <c r="M54" s="63"/>
      <c r="N54" s="63"/>
      <c r="O54" s="63"/>
      <c r="P54" s="63"/>
      <c r="Q54" s="63"/>
      <c r="R54" s="63"/>
      <c r="S54" s="63"/>
      <c r="T54" s="63"/>
      <c r="U54" s="63"/>
      <c r="V54" s="63"/>
      <c r="W54" s="63"/>
      <c r="X54" s="63"/>
      <c r="Y54" s="63"/>
    </row>
    <row r="55" spans="4:25">
      <c r="D55" s="63"/>
      <c r="E55" s="63"/>
      <c r="I55" s="63"/>
      <c r="J55" s="63"/>
      <c r="K55" s="63"/>
      <c r="L55" s="63"/>
      <c r="M55" s="63"/>
      <c r="N55" s="63"/>
      <c r="O55" s="63"/>
      <c r="P55" s="63"/>
      <c r="Q55" s="63"/>
      <c r="R55" s="63"/>
      <c r="S55" s="63"/>
      <c r="T55" s="63"/>
      <c r="U55" s="63"/>
      <c r="V55" s="63"/>
      <c r="W55" s="63"/>
      <c r="X55" s="63"/>
      <c r="Y55" s="63"/>
    </row>
    <row r="56" spans="4:25">
      <c r="D56" s="63"/>
      <c r="E56" s="63"/>
      <c r="I56" s="63"/>
      <c r="J56" s="63"/>
      <c r="K56" s="63"/>
      <c r="L56" s="63"/>
      <c r="M56" s="63"/>
      <c r="N56" s="63"/>
      <c r="O56" s="63"/>
      <c r="P56" s="63"/>
      <c r="Q56" s="63"/>
      <c r="R56" s="63"/>
      <c r="S56" s="63"/>
      <c r="T56" s="63"/>
      <c r="U56" s="63"/>
      <c r="V56" s="63"/>
      <c r="W56" s="63"/>
      <c r="X56" s="63"/>
      <c r="Y56" s="63"/>
    </row>
    <row r="57" spans="4:25">
      <c r="D57" s="63"/>
      <c r="E57" s="63"/>
      <c r="I57" s="63"/>
      <c r="J57" s="63"/>
      <c r="K57" s="63"/>
      <c r="L57" s="63"/>
      <c r="M57" s="63"/>
      <c r="N57" s="63"/>
      <c r="O57" s="63"/>
      <c r="P57" s="63"/>
      <c r="Q57" s="63"/>
      <c r="R57" s="63"/>
      <c r="S57" s="63"/>
      <c r="T57" s="63"/>
      <c r="U57" s="63"/>
      <c r="V57" s="63"/>
      <c r="W57" s="63"/>
      <c r="X57" s="63"/>
      <c r="Y57" s="63"/>
    </row>
    <row r="58" spans="4:25">
      <c r="D58" s="63"/>
      <c r="E58" s="63"/>
      <c r="I58" s="63"/>
      <c r="J58" s="63"/>
      <c r="K58" s="63"/>
      <c r="L58" s="63"/>
      <c r="M58" s="63"/>
      <c r="N58" s="63"/>
      <c r="O58" s="63"/>
      <c r="P58" s="63"/>
      <c r="Q58" s="63"/>
      <c r="R58" s="63"/>
      <c r="S58" s="63"/>
      <c r="T58" s="63"/>
      <c r="U58" s="63"/>
      <c r="V58" s="63"/>
      <c r="W58" s="63"/>
      <c r="X58" s="63"/>
      <c r="Y58" s="63"/>
    </row>
  </sheetData>
  <sheetProtection sheet="1" objects="1" scenarios="1" selectLockedCells="1"/>
  <mergeCells count="70">
    <mergeCell ref="E8:E9"/>
    <mergeCell ref="G8:G9"/>
    <mergeCell ref="H8:H9"/>
    <mergeCell ref="I8:I9"/>
    <mergeCell ref="J8:P9"/>
    <mergeCell ref="F9:F10"/>
    <mergeCell ref="J10:P11"/>
    <mergeCell ref="J4:P5"/>
    <mergeCell ref="F5:F6"/>
    <mergeCell ref="D6:D7"/>
    <mergeCell ref="E6:E7"/>
    <mergeCell ref="G6:G7"/>
    <mergeCell ref="H6:H7"/>
    <mergeCell ref="I6:I7"/>
    <mergeCell ref="J6:P7"/>
    <mergeCell ref="F7:F8"/>
    <mergeCell ref="D8:D9"/>
    <mergeCell ref="F3:F4"/>
    <mergeCell ref="D4:D5"/>
    <mergeCell ref="E4:E5"/>
    <mergeCell ref="G4:G5"/>
    <mergeCell ref="H4:H5"/>
    <mergeCell ref="I4:I5"/>
    <mergeCell ref="D10:D11"/>
    <mergeCell ref="E10:E11"/>
    <mergeCell ref="G10:G11"/>
    <mergeCell ref="H10:H11"/>
    <mergeCell ref="I10:I11"/>
    <mergeCell ref="F11:F12"/>
    <mergeCell ref="D12:D13"/>
    <mergeCell ref="E12:E13"/>
    <mergeCell ref="G12:G13"/>
    <mergeCell ref="H12:H13"/>
    <mergeCell ref="I12:I13"/>
    <mergeCell ref="J12:P13"/>
    <mergeCell ref="F13:F14"/>
    <mergeCell ref="D14:D15"/>
    <mergeCell ref="E14:E15"/>
    <mergeCell ref="G14:G15"/>
    <mergeCell ref="H14:H15"/>
    <mergeCell ref="I14:I15"/>
    <mergeCell ref="J14:P15"/>
    <mergeCell ref="J16:P17"/>
    <mergeCell ref="F17:F18"/>
    <mergeCell ref="D18:D19"/>
    <mergeCell ref="E18:E19"/>
    <mergeCell ref="G18:G19"/>
    <mergeCell ref="H18:H19"/>
    <mergeCell ref="I18:I19"/>
    <mergeCell ref="J18:P19"/>
    <mergeCell ref="F19:F20"/>
    <mergeCell ref="D20:D21"/>
    <mergeCell ref="F15:F16"/>
    <mergeCell ref="D16:D17"/>
    <mergeCell ref="E16:E17"/>
    <mergeCell ref="G16:G17"/>
    <mergeCell ref="H16:H17"/>
    <mergeCell ref="I16:I17"/>
    <mergeCell ref="D22:D23"/>
    <mergeCell ref="E22:E23"/>
    <mergeCell ref="G22:G23"/>
    <mergeCell ref="H22:H23"/>
    <mergeCell ref="I22:I23"/>
    <mergeCell ref="J22:P23"/>
    <mergeCell ref="E20:E21"/>
    <mergeCell ref="G20:G21"/>
    <mergeCell ref="H20:H21"/>
    <mergeCell ref="I20:I21"/>
    <mergeCell ref="J20:P21"/>
    <mergeCell ref="F21:F22"/>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showGridLines="0" showRowColHeaders="0" zoomScale="80" zoomScaleNormal="80" zoomScalePageLayoutView="80" workbookViewId="0">
      <selection activeCell="D31" sqref="D31"/>
    </sheetView>
  </sheetViews>
  <sheetFormatPr baseColWidth="10" defaultColWidth="8.83203125" defaultRowHeight="17" x14ac:dyDescent="0"/>
  <cols>
    <col min="1" max="1" width="5.83203125" style="1" customWidth="1"/>
    <col min="2" max="2" width="56.83203125" style="1" customWidth="1"/>
    <col min="3" max="3" width="5.83203125" style="1" customWidth="1"/>
    <col min="4" max="4" width="50.83203125" style="2" customWidth="1"/>
    <col min="5" max="5" width="75.83203125" style="1" customWidth="1"/>
    <col min="6" max="7" width="12.6640625" style="1" customWidth="1"/>
    <col min="8" max="16384" width="8.83203125" style="1"/>
  </cols>
  <sheetData>
    <row r="1" spans="2:8" s="3" customFormat="1" ht="100" customHeight="1">
      <c r="D1" s="9"/>
    </row>
    <row r="2" spans="2:8" ht="40" customHeight="1">
      <c r="D2" s="18" t="s">
        <v>47</v>
      </c>
      <c r="E2" s="19" t="s">
        <v>30</v>
      </c>
      <c r="F2" s="3"/>
      <c r="G2" s="3"/>
      <c r="H2" s="3"/>
    </row>
    <row r="3" spans="2:8" ht="40" customHeight="1">
      <c r="B3" s="7"/>
      <c r="C3" s="7"/>
      <c r="D3" s="14" t="s">
        <v>14</v>
      </c>
      <c r="E3" s="12" t="s">
        <v>20</v>
      </c>
      <c r="F3" s="3"/>
      <c r="G3" s="3"/>
      <c r="H3" s="3"/>
    </row>
    <row r="4" spans="2:8" ht="40" customHeight="1">
      <c r="B4" s="7"/>
      <c r="C4" s="7"/>
      <c r="D4" s="14" t="s">
        <v>13</v>
      </c>
      <c r="E4" s="12" t="s">
        <v>19</v>
      </c>
      <c r="F4" s="3"/>
      <c r="G4" s="3"/>
      <c r="H4" s="3"/>
    </row>
    <row r="5" spans="2:8" ht="40" customHeight="1">
      <c r="B5" s="7"/>
      <c r="C5" s="7"/>
      <c r="D5" s="14" t="s">
        <v>12</v>
      </c>
      <c r="E5" s="12" t="s">
        <v>18</v>
      </c>
      <c r="F5" s="3"/>
      <c r="G5" s="3"/>
      <c r="H5" s="3"/>
    </row>
    <row r="6" spans="2:8" ht="40" customHeight="1">
      <c r="B6" s="7"/>
      <c r="C6" s="7"/>
      <c r="D6" s="14" t="s">
        <v>11</v>
      </c>
      <c r="E6" s="12" t="s">
        <v>26</v>
      </c>
      <c r="F6" s="3"/>
      <c r="G6" s="3"/>
      <c r="H6" s="3"/>
    </row>
    <row r="7" spans="2:8" ht="40" customHeight="1">
      <c r="B7" s="7"/>
      <c r="C7" s="7"/>
      <c r="D7" s="14" t="s">
        <v>10</v>
      </c>
      <c r="E7" s="12" t="s">
        <v>17</v>
      </c>
      <c r="F7" s="3"/>
      <c r="G7" s="3"/>
      <c r="H7" s="3"/>
    </row>
    <row r="8" spans="2:8" ht="40" customHeight="1">
      <c r="B8" s="7"/>
      <c r="C8" s="7"/>
      <c r="D8" s="14" t="s">
        <v>9</v>
      </c>
      <c r="E8" s="12" t="s">
        <v>27</v>
      </c>
      <c r="F8" s="3"/>
      <c r="G8" s="3"/>
      <c r="H8" s="3"/>
    </row>
    <row r="9" spans="2:8" ht="40" customHeight="1">
      <c r="B9" s="7"/>
      <c r="C9" s="7"/>
      <c r="D9" s="14" t="s">
        <v>8</v>
      </c>
      <c r="E9" s="12" t="s">
        <v>16</v>
      </c>
      <c r="F9" s="3"/>
      <c r="G9" s="3"/>
      <c r="H9" s="3"/>
    </row>
    <row r="10" spans="2:8" ht="40" customHeight="1">
      <c r="B10" s="7"/>
      <c r="C10" s="7"/>
      <c r="D10" s="14" t="s">
        <v>7</v>
      </c>
      <c r="E10" s="12" t="s">
        <v>15</v>
      </c>
      <c r="F10" s="3"/>
      <c r="G10" s="3"/>
      <c r="H10" s="3"/>
    </row>
    <row r="11" spans="2:8" ht="12" customHeight="1">
      <c r="B11" s="7"/>
      <c r="C11" s="7"/>
      <c r="D11" s="6"/>
      <c r="F11" s="3"/>
      <c r="G11" s="3"/>
      <c r="H11" s="3"/>
    </row>
    <row r="12" spans="2:8" ht="40" customHeight="1">
      <c r="B12" s="7"/>
      <c r="C12" s="7"/>
      <c r="D12" s="18" t="s">
        <v>46</v>
      </c>
      <c r="E12" s="3"/>
      <c r="F12" s="3"/>
      <c r="G12" s="3"/>
      <c r="H12" s="3"/>
    </row>
    <row r="13" spans="2:8" ht="40" customHeight="1">
      <c r="B13" s="7"/>
      <c r="C13" s="7"/>
      <c r="D13" s="14" t="s">
        <v>6</v>
      </c>
      <c r="E13" s="12" t="s">
        <v>21</v>
      </c>
      <c r="F13" s="3"/>
      <c r="G13" s="3"/>
      <c r="H13" s="3"/>
    </row>
    <row r="14" spans="2:8" ht="40" customHeight="1">
      <c r="B14" s="7"/>
      <c r="C14" s="7"/>
      <c r="D14" s="14" t="s">
        <v>5</v>
      </c>
      <c r="E14" s="12" t="s">
        <v>22</v>
      </c>
      <c r="F14" s="3"/>
      <c r="G14" s="3"/>
      <c r="H14" s="3"/>
    </row>
    <row r="15" spans="2:8" ht="40" customHeight="1">
      <c r="B15" s="7"/>
      <c r="C15" s="7"/>
      <c r="D15" s="14" t="s">
        <v>4</v>
      </c>
      <c r="E15" s="12" t="s">
        <v>25</v>
      </c>
      <c r="F15" s="3"/>
      <c r="G15" s="3"/>
      <c r="H15" s="3"/>
    </row>
    <row r="16" spans="2:8" ht="40" customHeight="1">
      <c r="B16" s="7"/>
      <c r="C16" s="7"/>
      <c r="D16" s="14" t="s">
        <v>3</v>
      </c>
      <c r="E16" s="12" t="s">
        <v>23</v>
      </c>
      <c r="F16" s="3"/>
      <c r="G16" s="3"/>
      <c r="H16" s="3"/>
    </row>
    <row r="17" spans="2:8" ht="40" customHeight="1">
      <c r="B17" s="7"/>
      <c r="C17" s="7"/>
      <c r="D17" s="14" t="s">
        <v>2</v>
      </c>
      <c r="E17" s="12" t="s">
        <v>29</v>
      </c>
      <c r="F17" s="3"/>
      <c r="G17" s="3"/>
      <c r="H17" s="3"/>
    </row>
    <row r="18" spans="2:8" ht="40" customHeight="1">
      <c r="B18" s="7"/>
      <c r="C18" s="7"/>
      <c r="D18" s="14" t="s">
        <v>1</v>
      </c>
      <c r="E18" s="12" t="s">
        <v>28</v>
      </c>
      <c r="F18" s="3"/>
      <c r="G18" s="3"/>
      <c r="H18" s="3"/>
    </row>
    <row r="19" spans="2:8" ht="40" customHeight="1">
      <c r="D19" s="14" t="s">
        <v>0</v>
      </c>
      <c r="E19" s="12" t="s">
        <v>24</v>
      </c>
      <c r="F19" s="3"/>
      <c r="G19" s="3"/>
      <c r="H19" s="3"/>
    </row>
    <row r="20" spans="2:8">
      <c r="F20" s="3"/>
      <c r="G20" s="3"/>
      <c r="H20" s="3"/>
    </row>
    <row r="21" spans="2:8" s="4" customFormat="1" ht="21">
      <c r="D21" s="5"/>
      <c r="F21" s="3"/>
      <c r="G21" s="3"/>
      <c r="H21" s="3"/>
    </row>
    <row r="22" spans="2:8" s="4" customFormat="1" ht="21">
      <c r="D22" s="5"/>
      <c r="F22" s="3"/>
      <c r="G22" s="3"/>
      <c r="H22" s="3"/>
    </row>
    <row r="23" spans="2:8">
      <c r="F23" s="3"/>
      <c r="G23" s="3"/>
      <c r="H23" s="3"/>
    </row>
    <row r="24" spans="2:8">
      <c r="F24" s="3"/>
      <c r="G24" s="3"/>
      <c r="H24" s="3"/>
    </row>
    <row r="25" spans="2:8">
      <c r="F25" s="3"/>
      <c r="G25" s="3"/>
      <c r="H25" s="3"/>
    </row>
    <row r="26" spans="2:8">
      <c r="F26" s="3"/>
      <c r="G26" s="3"/>
      <c r="H26" s="3"/>
    </row>
    <row r="27" spans="2:8">
      <c r="F27" s="3"/>
      <c r="G27" s="3"/>
      <c r="H27" s="3"/>
    </row>
    <row r="28" spans="2:8">
      <c r="F28" s="3"/>
      <c r="G28" s="3"/>
      <c r="H28" s="3"/>
    </row>
    <row r="29" spans="2:8">
      <c r="F29" s="3"/>
      <c r="G29" s="3"/>
      <c r="H29" s="3"/>
    </row>
    <row r="30" spans="2:8">
      <c r="F30" s="3"/>
      <c r="G30" s="3"/>
      <c r="H30" s="3"/>
    </row>
    <row r="31" spans="2:8">
      <c r="F31" s="3"/>
      <c r="G31" s="3"/>
      <c r="H31" s="3"/>
    </row>
  </sheetData>
  <sheetProtection sheet="1" objects="1" scenarios="1" selectLockedCells="1" selectUnlockedCells="1"/>
  <pageMargins left="0.75" right="0.75" top="1" bottom="1" header="0.5" footer="0.5"/>
  <pageSetup orientation="portrait" horizontalDpi="4294967293" verticalDpi="4294967293"/>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3"/>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67" style="10" customWidth="1"/>
    <col min="4" max="16384" width="8.83203125" style="1"/>
  </cols>
  <sheetData>
    <row r="1" spans="2:10" ht="100" customHeight="1">
      <c r="B1" s="8"/>
    </row>
    <row r="2" spans="2:10" ht="24" customHeight="1"/>
    <row r="3" spans="2:10" ht="13" customHeight="1">
      <c r="J3" s="10"/>
    </row>
    <row r="4" spans="2:10" ht="13" customHeight="1">
      <c r="D4" s="10"/>
      <c r="E4" s="10"/>
      <c r="F4" s="10"/>
      <c r="G4" s="10"/>
      <c r="H4" s="10"/>
      <c r="I4" s="10"/>
      <c r="J4" s="10"/>
    </row>
    <row r="5" spans="2:10">
      <c r="D5" s="10"/>
      <c r="E5" s="10"/>
      <c r="F5" s="10"/>
      <c r="G5" s="10"/>
      <c r="H5" s="10"/>
      <c r="I5" s="10"/>
      <c r="J5" s="10"/>
    </row>
    <row r="6" spans="2:10">
      <c r="D6" s="10"/>
      <c r="E6" s="10"/>
      <c r="F6" s="10"/>
      <c r="G6" s="10"/>
      <c r="H6" s="10"/>
      <c r="I6" s="10"/>
      <c r="J6" s="10"/>
    </row>
    <row r="7" spans="2:10">
      <c r="D7" s="10"/>
      <c r="E7" s="10"/>
      <c r="F7" s="10"/>
      <c r="G7" s="10"/>
      <c r="H7" s="10"/>
      <c r="I7" s="10"/>
      <c r="J7" s="10"/>
    </row>
    <row r="8" spans="2:10">
      <c r="D8" s="10"/>
      <c r="E8" s="10"/>
      <c r="F8" s="10"/>
      <c r="G8" s="10"/>
      <c r="H8" s="10"/>
      <c r="I8" s="10"/>
      <c r="J8" s="10"/>
    </row>
    <row r="9" spans="2:10">
      <c r="D9" s="10"/>
      <c r="E9" s="10"/>
      <c r="F9" s="10"/>
      <c r="G9" s="10"/>
      <c r="H9" s="10"/>
      <c r="I9" s="10"/>
      <c r="J9" s="10"/>
    </row>
    <row r="63" spans="7:8" ht="31">
      <c r="G63" s="20"/>
      <c r="H63" s="2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63"/>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16384" width="8.83203125" style="1"/>
  </cols>
  <sheetData>
    <row r="1" spans="2:9" ht="100" customHeight="1">
      <c r="B1" s="8"/>
    </row>
    <row r="2" spans="2:9" ht="24" customHeight="1"/>
    <row r="3" spans="2:9" ht="13" customHeight="1">
      <c r="I3" s="10"/>
    </row>
    <row r="4" spans="2:9" ht="13" customHeight="1">
      <c r="C4" s="10"/>
      <c r="D4" s="10"/>
      <c r="E4" s="10"/>
      <c r="F4" s="10"/>
      <c r="G4" s="10"/>
      <c r="H4" s="10"/>
      <c r="I4" s="10"/>
    </row>
    <row r="5" spans="2:9">
      <c r="C5" s="10"/>
      <c r="D5" s="10"/>
      <c r="E5" s="10"/>
      <c r="F5" s="10"/>
      <c r="G5" s="10"/>
      <c r="H5" s="10"/>
      <c r="I5" s="10"/>
    </row>
    <row r="6" spans="2:9">
      <c r="C6" s="10"/>
      <c r="D6" s="10"/>
      <c r="E6" s="10"/>
      <c r="F6" s="10"/>
      <c r="G6" s="10"/>
      <c r="H6" s="10"/>
      <c r="I6" s="10"/>
    </row>
    <row r="7" spans="2:9">
      <c r="C7" s="10"/>
      <c r="D7" s="10"/>
      <c r="E7" s="10"/>
      <c r="F7" s="10"/>
      <c r="G7" s="10"/>
      <c r="H7" s="10"/>
      <c r="I7" s="10"/>
    </row>
    <row r="8" spans="2:9">
      <c r="C8" s="10"/>
      <c r="D8" s="10"/>
      <c r="E8" s="10"/>
      <c r="F8" s="10"/>
      <c r="G8" s="10"/>
      <c r="H8" s="10"/>
      <c r="I8" s="10"/>
    </row>
    <row r="9" spans="2:9">
      <c r="C9" s="10"/>
      <c r="D9" s="10"/>
      <c r="E9" s="10"/>
      <c r="F9" s="10"/>
      <c r="G9" s="10"/>
      <c r="H9" s="10"/>
      <c r="I9" s="10"/>
    </row>
    <row r="63" spans="6:7" ht="31">
      <c r="F63" s="20"/>
      <c r="G63" s="2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67" style="10" customWidth="1"/>
    <col min="4" max="16384" width="8.83203125" style="1"/>
  </cols>
  <sheetData>
    <row r="1" spans="2:10" ht="100" customHeight="1">
      <c r="B1" s="8"/>
    </row>
    <row r="2" spans="2:10" ht="24" customHeight="1"/>
    <row r="3" spans="2:10" ht="13" customHeight="1">
      <c r="J3" s="10"/>
    </row>
    <row r="4" spans="2:10" ht="13" customHeight="1">
      <c r="D4" s="10"/>
      <c r="E4" s="10"/>
      <c r="F4" s="10"/>
      <c r="G4" s="10"/>
      <c r="H4" s="10"/>
      <c r="I4" s="10"/>
      <c r="J4" s="10"/>
    </row>
    <row r="5" spans="2:10">
      <c r="D5" s="10"/>
      <c r="E5" s="10"/>
      <c r="F5" s="10"/>
      <c r="G5" s="10"/>
      <c r="H5" s="10"/>
      <c r="I5" s="10"/>
      <c r="J5" s="10"/>
    </row>
    <row r="6" spans="2:10">
      <c r="D6" s="10"/>
      <c r="E6" s="10"/>
      <c r="F6" s="10"/>
      <c r="G6" s="10"/>
      <c r="H6" s="10"/>
      <c r="I6" s="10"/>
      <c r="J6" s="10"/>
    </row>
    <row r="7" spans="2:10">
      <c r="D7" s="10"/>
      <c r="E7" s="10"/>
      <c r="F7" s="10"/>
      <c r="G7" s="10"/>
      <c r="H7" s="10"/>
      <c r="I7" s="10"/>
      <c r="J7" s="10"/>
    </row>
    <row r="8" spans="2:10">
      <c r="D8" s="10"/>
      <c r="E8" s="10"/>
      <c r="F8" s="10"/>
      <c r="G8" s="10"/>
      <c r="H8" s="10"/>
      <c r="I8" s="10"/>
      <c r="J8" s="10"/>
    </row>
    <row r="9" spans="2:10">
      <c r="D9" s="10"/>
      <c r="E9" s="10"/>
      <c r="F9" s="10"/>
      <c r="G9" s="10"/>
      <c r="H9" s="10"/>
      <c r="I9" s="10"/>
      <c r="J9"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67" style="10" customWidth="1"/>
    <col min="4" max="16384" width="8.83203125" style="1"/>
  </cols>
  <sheetData>
    <row r="1" spans="2:10" ht="100" customHeight="1">
      <c r="B1" s="8"/>
    </row>
    <row r="2" spans="2:10" ht="24" customHeight="1"/>
    <row r="3" spans="2:10" ht="13" customHeight="1">
      <c r="J3" s="10"/>
    </row>
    <row r="4" spans="2:10" ht="13" customHeight="1">
      <c r="D4" s="10"/>
      <c r="E4" s="10"/>
      <c r="F4" s="10"/>
      <c r="G4" s="10"/>
      <c r="H4" s="10"/>
      <c r="I4" s="10"/>
      <c r="J4" s="10"/>
    </row>
    <row r="5" spans="2:10">
      <c r="D5" s="10"/>
      <c r="E5" s="10"/>
      <c r="F5" s="10"/>
      <c r="G5" s="10"/>
      <c r="H5" s="10"/>
      <c r="I5" s="10"/>
      <c r="J5" s="10"/>
    </row>
    <row r="6" spans="2:10">
      <c r="D6" s="10"/>
      <c r="E6" s="10"/>
      <c r="F6" s="10"/>
      <c r="G6" s="10"/>
      <c r="H6" s="10"/>
      <c r="I6" s="10"/>
      <c r="J6" s="10"/>
    </row>
    <row r="7" spans="2:10">
      <c r="D7" s="10"/>
      <c r="E7" s="10"/>
      <c r="F7" s="10"/>
      <c r="G7" s="10"/>
      <c r="H7" s="10"/>
      <c r="I7" s="10"/>
      <c r="J7" s="10"/>
    </row>
    <row r="8" spans="2:10">
      <c r="D8" s="10"/>
      <c r="E8" s="10"/>
      <c r="F8" s="10"/>
      <c r="G8" s="10"/>
      <c r="H8" s="10"/>
      <c r="I8" s="10"/>
      <c r="J8" s="10"/>
    </row>
    <row r="9" spans="2:10">
      <c r="D9" s="10"/>
      <c r="E9" s="10"/>
      <c r="F9" s="10"/>
      <c r="G9" s="10"/>
      <c r="H9" s="10"/>
      <c r="I9" s="10"/>
      <c r="J9"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B1:F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4" width="125.83203125" style="10" customWidth="1"/>
    <col min="5" max="16384" width="8.83203125" style="1"/>
  </cols>
  <sheetData>
    <row r="1" spans="2:6" ht="100" customHeight="1">
      <c r="B1" s="8"/>
      <c r="C1" s="8"/>
    </row>
    <row r="2" spans="2:6" ht="24" customHeight="1">
      <c r="D2" s="1"/>
    </row>
    <row r="3" spans="2:6" ht="40" customHeight="1">
      <c r="D3" s="16" t="s">
        <v>31</v>
      </c>
    </row>
    <row r="4" spans="2:6" ht="40" customHeight="1">
      <c r="D4" s="17" t="s">
        <v>33</v>
      </c>
    </row>
    <row r="5" spans="2:6" ht="40" customHeight="1">
      <c r="D5" s="17" t="s">
        <v>34</v>
      </c>
    </row>
    <row r="6" spans="2:6" ht="40" customHeight="1">
      <c r="D6" s="17" t="s">
        <v>35</v>
      </c>
    </row>
    <row r="7" spans="2:6" ht="40" customHeight="1">
      <c r="D7" s="17" t="s">
        <v>36</v>
      </c>
    </row>
    <row r="8" spans="2:6" ht="40" customHeight="1">
      <c r="D8" s="17" t="s">
        <v>37</v>
      </c>
    </row>
    <row r="9" spans="2:6" ht="40" customHeight="1">
      <c r="D9" s="17" t="s">
        <v>38</v>
      </c>
    </row>
    <row r="10" spans="2:6" ht="40" customHeight="1">
      <c r="D10" s="17" t="s">
        <v>39</v>
      </c>
    </row>
    <row r="11" spans="2:6" ht="40" customHeight="1">
      <c r="D11" s="15"/>
    </row>
    <row r="12" spans="2:6" ht="40" customHeight="1">
      <c r="D12" s="16" t="s">
        <v>32</v>
      </c>
      <c r="F12" s="15"/>
    </row>
    <row r="13" spans="2:6" ht="40" customHeight="1">
      <c r="D13" s="17" t="s">
        <v>40</v>
      </c>
      <c r="F13" s="15"/>
    </row>
    <row r="14" spans="2:6" ht="40" customHeight="1">
      <c r="D14" s="17" t="s">
        <v>41</v>
      </c>
    </row>
    <row r="15" spans="2:6" ht="41" customHeight="1">
      <c r="D15" s="17" t="s">
        <v>42</v>
      </c>
    </row>
    <row r="16" spans="2:6" ht="41" customHeight="1">
      <c r="D16" s="17" t="s">
        <v>43</v>
      </c>
      <c r="F16" s="10"/>
    </row>
    <row r="17" spans="4:6" ht="41" customHeight="1">
      <c r="D17" s="17" t="s">
        <v>44</v>
      </c>
      <c r="F17" s="10"/>
    </row>
    <row r="18" spans="4:6" ht="41" customHeight="1">
      <c r="D18" s="17" t="s">
        <v>45</v>
      </c>
      <c r="F18" s="10"/>
    </row>
    <row r="19" spans="4:6" ht="41" customHeight="1">
      <c r="D19" s="15"/>
      <c r="F19" s="10"/>
    </row>
    <row r="20" spans="4:6" ht="41" customHeight="1">
      <c r="D20" s="1"/>
      <c r="F20" s="10"/>
    </row>
    <row r="21" spans="4:6" ht="41" customHeight="1">
      <c r="D21" s="1"/>
      <c r="F21" s="10"/>
    </row>
    <row r="22" spans="4:6">
      <c r="F22"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16384" width="8.83203125" style="1"/>
  </cols>
  <sheetData>
    <row r="1" spans="2:5" ht="100" customHeight="1">
      <c r="B1" s="8"/>
      <c r="C1" s="8"/>
    </row>
    <row r="2" spans="2:5" ht="24" customHeight="1"/>
    <row r="3" spans="2:5" ht="40" customHeight="1"/>
    <row r="4" spans="2:5" ht="40" customHeight="1"/>
    <row r="5" spans="2:5" ht="40" customHeight="1"/>
    <row r="6" spans="2:5" ht="40" customHeight="1"/>
    <row r="7" spans="2:5" ht="40" customHeight="1"/>
    <row r="8" spans="2:5" ht="40" customHeight="1"/>
    <row r="9" spans="2:5" ht="40" customHeight="1"/>
    <row r="10" spans="2:5" ht="40" customHeight="1"/>
    <row r="11" spans="2:5" ht="40" customHeight="1"/>
    <row r="12" spans="2:5" ht="40" customHeight="1">
      <c r="E12" s="15"/>
    </row>
    <row r="13" spans="2:5" ht="40" customHeight="1">
      <c r="E13" s="15"/>
    </row>
    <row r="14" spans="2:5" ht="40" customHeight="1"/>
    <row r="15" spans="2:5" ht="41" customHeight="1"/>
    <row r="16" spans="2:5" ht="41" customHeight="1">
      <c r="E16" s="10"/>
    </row>
    <row r="17" spans="5:5" ht="41" customHeight="1">
      <c r="E17" s="10"/>
    </row>
    <row r="18" spans="5:5" ht="41" customHeight="1">
      <c r="E18" s="10"/>
    </row>
    <row r="19" spans="5:5" ht="41" customHeight="1">
      <c r="E19" s="10"/>
    </row>
    <row r="20" spans="5:5" ht="41" customHeight="1">
      <c r="E20" s="10"/>
    </row>
    <row r="21" spans="5:5" ht="41" customHeight="1">
      <c r="E21" s="10"/>
    </row>
    <row r="22" spans="5:5">
      <c r="E22" s="10"/>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1" customWidth="1"/>
    <col min="2" max="2" width="56.83203125" style="11" customWidth="1"/>
    <col min="3" max="3" width="5.83203125" style="11" customWidth="1"/>
    <col min="4" max="16384" width="8.83203125" style="1"/>
  </cols>
  <sheetData>
    <row r="1" spans="2:8" ht="100" customHeight="1">
      <c r="B1" s="8"/>
      <c r="C1" s="8"/>
    </row>
    <row r="2" spans="2:8" ht="40" customHeight="1"/>
    <row r="3" spans="2:8" ht="40" customHeight="1">
      <c r="H3" s="23" t="s">
        <v>50</v>
      </c>
    </row>
    <row r="4" spans="2:8" ht="40" customHeight="1"/>
    <row r="5" spans="2:8" ht="40" customHeight="1">
      <c r="D5" s="21" t="s">
        <v>48</v>
      </c>
    </row>
    <row r="6" spans="2:8" ht="40" customHeight="1"/>
    <row r="7" spans="2:8" ht="40" customHeight="1"/>
    <row r="8" spans="2:8" ht="40" customHeight="1">
      <c r="D8" s="22" t="s">
        <v>49</v>
      </c>
    </row>
    <row r="9" spans="2:8" ht="40" customHeight="1"/>
    <row r="10" spans="2:8" ht="40" customHeight="1"/>
    <row r="11" spans="2:8" ht="41" customHeight="1"/>
    <row r="12" spans="2:8" ht="41" customHeight="1"/>
    <row r="13" spans="2:8" ht="41" customHeight="1"/>
    <row r="14" spans="2:8" ht="41" customHeight="1"/>
    <row r="15" spans="2:8" ht="41" customHeight="1"/>
    <row r="16" spans="2:8" ht="41" customHeight="1"/>
    <row r="17" ht="41" customHeight="1"/>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18</vt:i4>
      </vt:variant>
    </vt:vector>
  </HeadingPairs>
  <TitlesOfParts>
    <vt:vector size="18" baseType="lpstr">
      <vt:lpstr>Cover</vt:lpstr>
      <vt:lpstr>Home</vt:lpstr>
      <vt:lpstr>Org</vt:lpstr>
      <vt:lpstr>Span</vt:lpstr>
      <vt:lpstr>Process</vt:lpstr>
      <vt:lpstr>Flow</vt:lpstr>
      <vt:lpstr>Steps</vt:lpstr>
      <vt:lpstr>Sigma</vt:lpstr>
      <vt:lpstr>SPC</vt:lpstr>
      <vt:lpstr>Lean</vt:lpstr>
      <vt:lpstr>Waste</vt:lpstr>
      <vt:lpstr>5S</vt:lpstr>
      <vt:lpstr>Tools</vt:lpstr>
      <vt:lpstr>Ishikawa</vt:lpstr>
      <vt:lpstr>Pareto</vt:lpstr>
      <vt:lpstr>Line</vt:lpstr>
      <vt:lpstr>Balance</vt:lpstr>
      <vt:lpstr>Standard</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Connaughton</dc:creator>
  <cp:lastModifiedBy>David Connaughton</cp:lastModifiedBy>
  <cp:lastPrinted>2018-03-25T23:26:28Z</cp:lastPrinted>
  <dcterms:created xsi:type="dcterms:W3CDTF">2018-03-24T21:35:07Z</dcterms:created>
  <dcterms:modified xsi:type="dcterms:W3CDTF">2018-05-04T12:50:42Z</dcterms:modified>
</cp:coreProperties>
</file>